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45"/>
  </bookViews>
  <sheets>
    <sheet name="2019 Operating Budget" sheetId="1" r:id="rId1"/>
    <sheet name="2019 Budget - Service Plans" sheetId="5" r:id="rId2"/>
  </sheets>
  <definedNames>
    <definedName name="_xlnm.Print_Area" localSheetId="1">'2019 Budget - Service Plans'!$A$1:$J$471</definedName>
    <definedName name="_xlnm.Print_Area" localSheetId="0">'2019 Operating Budget'!$B$1:$G$384</definedName>
  </definedNames>
  <calcPr calcId="145621"/>
</workbook>
</file>

<file path=xl/calcChain.xml><?xml version="1.0" encoding="utf-8"?>
<calcChain xmlns="http://schemas.openxmlformats.org/spreadsheetml/2006/main">
  <c r="I324" i="5" l="1"/>
  <c r="I323" i="5"/>
  <c r="I321" i="5"/>
  <c r="I320" i="5"/>
  <c r="H265" i="5"/>
  <c r="H94" i="5"/>
  <c r="H93" i="5"/>
  <c r="H92" i="5"/>
  <c r="H91" i="5"/>
  <c r="H90" i="5"/>
  <c r="H88" i="5"/>
  <c r="H87" i="5"/>
  <c r="H86" i="5"/>
  <c r="H85" i="5"/>
  <c r="H84" i="5"/>
  <c r="H82" i="5"/>
</calcChain>
</file>

<file path=xl/sharedStrings.xml><?xml version="1.0" encoding="utf-8"?>
<sst xmlns="http://schemas.openxmlformats.org/spreadsheetml/2006/main" count="995" uniqueCount="415">
  <si>
    <t>2019 Budget</t>
  </si>
  <si>
    <t>Detailed Operating Budget table</t>
  </si>
  <si>
    <t>City of Vancouver</t>
  </si>
  <si>
    <t>Operating Budget ($000)</t>
  </si>
  <si>
    <t>Revenue ($000)</t>
  </si>
  <si>
    <t>2018 
Restated 
Budget</t>
  </si>
  <si>
    <t>Net 
Change 
($)</t>
  </si>
  <si>
    <t>Net 
Change 
(%)</t>
  </si>
  <si>
    <t>Notes</t>
  </si>
  <si>
    <t>p1</t>
  </si>
  <si>
    <t>Property taxes</t>
  </si>
  <si>
    <t>General Levy</t>
  </si>
  <si>
    <t>Business Improvement Association levies</t>
  </si>
  <si>
    <t>Other property tax related</t>
  </si>
  <si>
    <t>Empty Homes Tax</t>
  </si>
  <si>
    <t>-</t>
  </si>
  <si>
    <t>Total Property taxes</t>
  </si>
  <si>
    <t>Utility fees</t>
  </si>
  <si>
    <t xml:space="preserve"> Water revenue</t>
  </si>
  <si>
    <t>Metered water charges</t>
  </si>
  <si>
    <t>Flat-rate water charges</t>
  </si>
  <si>
    <t>Meter charges</t>
  </si>
  <si>
    <t>Fire line charges</t>
  </si>
  <si>
    <t>Other water revenue</t>
  </si>
  <si>
    <t>Total Water revenue</t>
  </si>
  <si>
    <t>Sewer revenue</t>
  </si>
  <si>
    <t xml:space="preserve"> Metered sewer charges</t>
  </si>
  <si>
    <t xml:space="preserve"> Flat-rate sewer charges</t>
  </si>
  <si>
    <t xml:space="preserve"> Industrial waste water fees</t>
  </si>
  <si>
    <t xml:space="preserve"> Other sewer revenue</t>
  </si>
  <si>
    <t>Total Sewer revenue</t>
  </si>
  <si>
    <t>Solid Waste revenue</t>
  </si>
  <si>
    <t>Collection revenue</t>
  </si>
  <si>
    <t>Disposal revenue</t>
  </si>
  <si>
    <t>Tipping fees</t>
  </si>
  <si>
    <t>Metro &amp; Delta's revenue sharing</t>
  </si>
  <si>
    <t>Other disposal revenue</t>
  </si>
  <si>
    <t>Subtotal Disposal revenue</t>
  </si>
  <si>
    <t>Total Solid Waste revenue</t>
  </si>
  <si>
    <t>Neighbourhood Energy revenue</t>
  </si>
  <si>
    <t>NEU fixed levy</t>
  </si>
  <si>
    <t>NEU energy charge</t>
  </si>
  <si>
    <t>Total Neighbourhood Energy revenue</t>
  </si>
  <si>
    <t>Total Utility fees</t>
  </si>
  <si>
    <t>Note: Totals may not add due to rounding</t>
  </si>
  <si>
    <t>Operating Budget (continued)</t>
  </si>
  <si>
    <t>p2</t>
  </si>
  <si>
    <t>Parks &amp; Recreation program fees</t>
  </si>
  <si>
    <t xml:space="preserve"> Recreation revenue</t>
  </si>
  <si>
    <t>Admissions</t>
  </si>
  <si>
    <t>Programming</t>
  </si>
  <si>
    <t>Recreation facility rentals</t>
  </si>
  <si>
    <t>Other recreation revenue</t>
  </si>
  <si>
    <t>Subtotal Recreation revenue</t>
  </si>
  <si>
    <t>Golf revenue</t>
  </si>
  <si>
    <t>Marinas</t>
  </si>
  <si>
    <t>VanDusen Botanical Gardens</t>
  </si>
  <si>
    <t>Stanley Park Train</t>
  </si>
  <si>
    <t>Bloedel Conservatory</t>
  </si>
  <si>
    <t>Concession revenue</t>
  </si>
  <si>
    <t>Event permits &amp; other revenue</t>
  </si>
  <si>
    <t xml:space="preserve">Total Parks &amp; Recreation program fees </t>
  </si>
  <si>
    <t>Civic Theatres program fees</t>
  </si>
  <si>
    <t xml:space="preserve"> Theatre facility rentals</t>
  </si>
  <si>
    <t xml:space="preserve"> Concession revenue</t>
  </si>
  <si>
    <t xml:space="preserve"> Ticket surcharges</t>
  </si>
  <si>
    <t xml:space="preserve"> Other Civic Theatres revenue</t>
  </si>
  <si>
    <t xml:space="preserve">Total Civic Theatres program fees </t>
  </si>
  <si>
    <t>Community Services program fees</t>
  </si>
  <si>
    <t>Mountain View Cemetery revenue</t>
  </si>
  <si>
    <t>Community Kitchen revenue</t>
  </si>
  <si>
    <t xml:space="preserve">Total Community Services program fees </t>
  </si>
  <si>
    <t>Library program fees</t>
  </si>
  <si>
    <t xml:space="preserve"> Fines &amp; penalties</t>
  </si>
  <si>
    <t xml:space="preserve"> Other library revenue</t>
  </si>
  <si>
    <t xml:space="preserve">Total Library program fees </t>
  </si>
  <si>
    <t>Britannia program fees</t>
  </si>
  <si>
    <t xml:space="preserve">Other Department program fees </t>
  </si>
  <si>
    <t xml:space="preserve">Total Program fees </t>
  </si>
  <si>
    <t>p3</t>
  </si>
  <si>
    <t>Licence and development fees</t>
  </si>
  <si>
    <t xml:space="preserve"> Trade permit fees</t>
  </si>
  <si>
    <t>Building permit fees</t>
  </si>
  <si>
    <t>Plumbing inspection fees</t>
  </si>
  <si>
    <t>Electrical inspection fees</t>
  </si>
  <si>
    <t>Residential demolition fees</t>
  </si>
  <si>
    <t>Gas permit fees</t>
  </si>
  <si>
    <t>Street occupancy fees</t>
  </si>
  <si>
    <t>Tree removal permit fees</t>
  </si>
  <si>
    <t>Other trade permit fees</t>
  </si>
  <si>
    <t>Total Trade permit fees</t>
  </si>
  <si>
    <t>Licence fees</t>
  </si>
  <si>
    <t>Business licence fees</t>
  </si>
  <si>
    <t>Dog and other licence fees</t>
  </si>
  <si>
    <t>Total Licence fees</t>
  </si>
  <si>
    <t>Development permit fees</t>
  </si>
  <si>
    <t>Rezoning fees</t>
  </si>
  <si>
    <t>Subdivision fees</t>
  </si>
  <si>
    <t>Other development fees</t>
  </si>
  <si>
    <t>Total Development permit fees</t>
  </si>
  <si>
    <t>Engineering fees &amp; charges</t>
  </si>
  <si>
    <t>Anchor rod fees</t>
  </si>
  <si>
    <t>Street furniture fees</t>
  </si>
  <si>
    <t>Encroachment fees</t>
  </si>
  <si>
    <t>Sidewalk café fees</t>
  </si>
  <si>
    <t>Garbage container fees</t>
  </si>
  <si>
    <t>Films/festival fees</t>
  </si>
  <si>
    <t>Other Engineering fees</t>
  </si>
  <si>
    <t>Total Engineering fees &amp; charges</t>
  </si>
  <si>
    <t>Total Licence and development fees</t>
  </si>
  <si>
    <t>Parking revenue</t>
  </si>
  <si>
    <t>On-street parking revenue</t>
  </si>
  <si>
    <t>Parking permit fees</t>
  </si>
  <si>
    <t>Parks &amp; Recreation parking revenue</t>
  </si>
  <si>
    <t>Civic Theatres parking revenue</t>
  </si>
  <si>
    <t>Other parking revenue</t>
  </si>
  <si>
    <t>Total Parking revenue</t>
  </si>
  <si>
    <t>p4</t>
  </si>
  <si>
    <t>Cost recoveries, grants and donations</t>
  </si>
  <si>
    <t xml:space="preserve"> Police Services recoveries, grants and donations</t>
  </si>
  <si>
    <t xml:space="preserve"> Fire &amp; Rescue Services recoveries</t>
  </si>
  <si>
    <t xml:space="preserve"> General Government recoveries</t>
  </si>
  <si>
    <t xml:space="preserve"> Parks &amp; Recreation recoveries, grants and donations</t>
  </si>
  <si>
    <t xml:space="preserve"> Community Services recoveries</t>
  </si>
  <si>
    <t xml:space="preserve"> Library recoveries, grants and donations</t>
  </si>
  <si>
    <t xml:space="preserve"> Planning, Urban Design &amp; Sustainability recoveries</t>
  </si>
  <si>
    <t xml:space="preserve"> Engineering recoveries</t>
  </si>
  <si>
    <t xml:space="preserve"> Other department recoveries</t>
  </si>
  <si>
    <t>Total Cost recoveries, grants and donations</t>
  </si>
  <si>
    <t>Revenue sharing</t>
  </si>
  <si>
    <t>Traffic fine revenue sharing</t>
  </si>
  <si>
    <t>Gaming revenue sharing</t>
  </si>
  <si>
    <t>Total Revenue sharing</t>
  </si>
  <si>
    <t>Investment income</t>
  </si>
  <si>
    <t>Rental, lease and other</t>
  </si>
  <si>
    <t>Civic property rental revenue</t>
  </si>
  <si>
    <t>Engineering revenue</t>
  </si>
  <si>
    <t xml:space="preserve"> Street Maintenance revenue</t>
  </si>
  <si>
    <t xml:space="preserve"> Street Use revenue</t>
  </si>
  <si>
    <t xml:space="preserve"> Parking Operations revenue</t>
  </si>
  <si>
    <t xml:space="preserve"> Other Engineering revenue</t>
  </si>
  <si>
    <t xml:space="preserve">Total Engineering revenue </t>
  </si>
  <si>
    <t>Lease income</t>
  </si>
  <si>
    <t>Non-market housing rentals</t>
  </si>
  <si>
    <t>Miscellaneous Citywide revenue</t>
  </si>
  <si>
    <t>Police Services revenue</t>
  </si>
  <si>
    <t>Other department revenue</t>
  </si>
  <si>
    <t>Parks and Recreation Revenue</t>
  </si>
  <si>
    <t>Total Rental, lease and other</t>
  </si>
  <si>
    <t>Bylaw fines</t>
  </si>
  <si>
    <t>Parking fine revenue</t>
  </si>
  <si>
    <t>Other Bylaw fines</t>
  </si>
  <si>
    <t>Total Bylaw fines</t>
  </si>
  <si>
    <t>Total Revenues</t>
  </si>
  <si>
    <t>Expenditures &amp; Transfers ($000)</t>
  </si>
  <si>
    <t>p5</t>
  </si>
  <si>
    <t>Utilities</t>
  </si>
  <si>
    <t xml:space="preserve">Water </t>
  </si>
  <si>
    <t xml:space="preserve"> Water purchases (Metro)</t>
  </si>
  <si>
    <t xml:space="preserve"> Water operations</t>
  </si>
  <si>
    <t xml:space="preserve"> Capital program &amp; other transfers</t>
  </si>
  <si>
    <t xml:space="preserve"> Debt service charges</t>
  </si>
  <si>
    <r>
      <t xml:space="preserve"> Pay</t>
    </r>
    <r>
      <rPr>
        <sz val="11"/>
        <rFont val="Courier New"/>
        <family val="3"/>
      </rPr>
      <t>­</t>
    </r>
    <r>
      <rPr>
        <sz val="11"/>
        <rFont val="Trebuchet MS"/>
        <family val="2"/>
      </rPr>
      <t>as</t>
    </r>
    <r>
      <rPr>
        <sz val="11"/>
        <rFont val="Courier New"/>
        <family val="3"/>
      </rPr>
      <t>­</t>
    </r>
    <r>
      <rPr>
        <sz val="11"/>
        <rFont val="Trebuchet MS"/>
        <family val="2"/>
      </rPr>
      <t>you</t>
    </r>
    <r>
      <rPr>
        <sz val="11"/>
        <rFont val="Courier New"/>
        <family val="3"/>
      </rPr>
      <t>­</t>
    </r>
    <r>
      <rPr>
        <sz val="11"/>
        <rFont val="Trebuchet MS"/>
        <family val="2"/>
      </rPr>
      <t>go funding</t>
    </r>
  </si>
  <si>
    <t xml:space="preserve"> Rate stabilization &amp; other reserve transfer</t>
  </si>
  <si>
    <t>Subtotal Capital program &amp; other transfers</t>
  </si>
  <si>
    <t>Shared support services</t>
  </si>
  <si>
    <t>Total Water</t>
  </si>
  <si>
    <t>Sewer</t>
  </si>
  <si>
    <t>GVS&amp;DD levy (Metro)</t>
  </si>
  <si>
    <t>Sewer operations</t>
  </si>
  <si>
    <t>Capital program &amp; other transfers</t>
  </si>
  <si>
    <t>Total Sewer</t>
  </si>
  <si>
    <t>Solid Waste</t>
  </si>
  <si>
    <t xml:space="preserve">Collections </t>
  </si>
  <si>
    <t xml:space="preserve">Landfill </t>
  </si>
  <si>
    <t>Transfer station</t>
  </si>
  <si>
    <t xml:space="preserve"> Capital Financing Fund loan payments</t>
  </si>
  <si>
    <t xml:space="preserve"> Solid Waste Reserve &amp; other transfer</t>
  </si>
  <si>
    <t>Total Solid Waste</t>
  </si>
  <si>
    <t>Neighbourhood Energy</t>
  </si>
  <si>
    <t>NEU operations</t>
  </si>
  <si>
    <t>Total Neighbourhood Energy</t>
  </si>
  <si>
    <t>Total Utility</t>
  </si>
  <si>
    <t>p6</t>
  </si>
  <si>
    <t>Department</t>
  </si>
  <si>
    <t>Engineering</t>
  </si>
  <si>
    <t xml:space="preserve"> Public Works</t>
  </si>
  <si>
    <t>Street Maintenance</t>
  </si>
  <si>
    <t>Parking Operations</t>
  </si>
  <si>
    <t>Street Use</t>
  </si>
  <si>
    <r>
      <t>Street</t>
    </r>
    <r>
      <rPr>
        <sz val="11"/>
        <color theme="1"/>
        <rFont val="Courier New"/>
        <family val="3"/>
      </rPr>
      <t xml:space="preserve"> </t>
    </r>
    <r>
      <rPr>
        <sz val="11"/>
        <color theme="1"/>
        <rFont val="Trebuchet MS"/>
        <family val="2"/>
      </rPr>
      <t>Cleaning</t>
    </r>
  </si>
  <si>
    <t>Street Lighting</t>
  </si>
  <si>
    <t>Transportation</t>
  </si>
  <si>
    <t>General Public Works</t>
  </si>
  <si>
    <t>Transfers to / (from) reserves &amp; other funds</t>
  </si>
  <si>
    <t>Subtotal Public Works</t>
  </si>
  <si>
    <t>Department Services</t>
  </si>
  <si>
    <t>Equipment Service Operations</t>
  </si>
  <si>
    <t>Equipment Management Group</t>
  </si>
  <si>
    <t>Construction Supplies &amp; Services</t>
  </si>
  <si>
    <t>Operations Safety &amp; Support</t>
  </si>
  <si>
    <t>Subtotal Department Services</t>
  </si>
  <si>
    <t>Total Engineering</t>
  </si>
  <si>
    <t>Police Services</t>
  </si>
  <si>
    <t>Patrol</t>
  </si>
  <si>
    <t>Investigations</t>
  </si>
  <si>
    <t>Operational Services</t>
  </si>
  <si>
    <t>Administration</t>
  </si>
  <si>
    <t>E-Comm allocation</t>
  </si>
  <si>
    <t>Total Police Services</t>
  </si>
  <si>
    <t>Fire &amp; Rescue Services &amp; Office of Emergency Management</t>
  </si>
  <si>
    <t>Fire &amp; Rescue Services</t>
  </si>
  <si>
    <t>Fire Suppression &amp; Medical</t>
  </si>
  <si>
    <t>Prevention</t>
  </si>
  <si>
    <t>Training &amp; Administration</t>
  </si>
  <si>
    <t>Subtotal Fire &amp; Rescue Services</t>
  </si>
  <si>
    <t>Office of Emergency Mangement</t>
  </si>
  <si>
    <t>Emergency Management</t>
  </si>
  <si>
    <t>Subtotal Office of Emergency Management</t>
  </si>
  <si>
    <t>Total Fire &amp; Rescue Services &amp; Office of Emergency
 Management</t>
  </si>
  <si>
    <t>p7</t>
  </si>
  <si>
    <t>Department (continued)</t>
  </si>
  <si>
    <t xml:space="preserve"> Parks &amp; Recreation</t>
  </si>
  <si>
    <t>Recreation</t>
  </si>
  <si>
    <t>Park maintenance &amp; operations</t>
  </si>
  <si>
    <t>Administration &amp; operational support</t>
  </si>
  <si>
    <t>Planning &amp; Park Development</t>
  </si>
  <si>
    <t xml:space="preserve">Golf </t>
  </si>
  <si>
    <t xml:space="preserve">Concessions </t>
  </si>
  <si>
    <t>Parking</t>
  </si>
  <si>
    <t xml:space="preserve">Total Parks &amp; Recreation </t>
  </si>
  <si>
    <t>Library</t>
  </si>
  <si>
    <t xml:space="preserve"> Public Services</t>
  </si>
  <si>
    <t xml:space="preserve"> Administrative Services</t>
  </si>
  <si>
    <t xml:space="preserve"> Shared support services</t>
  </si>
  <si>
    <t xml:space="preserve"> Transfers to / (from) reserves &amp; other funds</t>
  </si>
  <si>
    <t>0</t>
  </si>
  <si>
    <t>Total Library</t>
  </si>
  <si>
    <t>Britannia Community Services Centre</t>
  </si>
  <si>
    <t xml:space="preserve">Civic Theatres </t>
  </si>
  <si>
    <t xml:space="preserve"> Civic Theatre operations</t>
  </si>
  <si>
    <t xml:space="preserve">Total Civic Theatres  </t>
  </si>
  <si>
    <t>Community Services</t>
  </si>
  <si>
    <t xml:space="preserve"> Social Support</t>
  </si>
  <si>
    <t xml:space="preserve"> Housing</t>
  </si>
  <si>
    <t xml:space="preserve"> General &amp; Projects</t>
  </si>
  <si>
    <t xml:space="preserve"> Social Policy</t>
  </si>
  <si>
    <t xml:space="preserve"> Culture</t>
  </si>
  <si>
    <t xml:space="preserve"> Mountain View Cemetery</t>
  </si>
  <si>
    <t xml:space="preserve">Total Community Services </t>
  </si>
  <si>
    <t>Grants</t>
  </si>
  <si>
    <t xml:space="preserve"> Cultural</t>
  </si>
  <si>
    <t xml:space="preserve"> Childcare</t>
  </si>
  <si>
    <t xml:space="preserve"> Other grants</t>
  </si>
  <si>
    <t xml:space="preserve">Total Grants </t>
  </si>
  <si>
    <t>p8</t>
  </si>
  <si>
    <t xml:space="preserve"> Planning, Urban Design &amp; Sustainability</t>
  </si>
  <si>
    <t>Planning</t>
  </si>
  <si>
    <t>Sustainability</t>
  </si>
  <si>
    <t>General</t>
  </si>
  <si>
    <t xml:space="preserve"> Total Planning, Urban Design &amp; Sustainability</t>
  </si>
  <si>
    <t xml:space="preserve"> Development, Buildings &amp; Licensing</t>
  </si>
  <si>
    <t>Building &amp; Inspections</t>
  </si>
  <si>
    <t>Development Services</t>
  </si>
  <si>
    <t>Licensing &amp; Community Standards</t>
  </si>
  <si>
    <t>General &amp; Projects</t>
  </si>
  <si>
    <t>Total Development, Buildings &amp; Licensing</t>
  </si>
  <si>
    <t>Mayor &amp; Council</t>
  </si>
  <si>
    <t>Mayor</t>
  </si>
  <si>
    <t>Council</t>
  </si>
  <si>
    <t>Total Mayor &amp; Council</t>
  </si>
  <si>
    <t>Corporate Support Service</t>
  </si>
  <si>
    <t>Real Estate &amp; Facilities Management</t>
  </si>
  <si>
    <t>Real Estate &amp; Facility planning &amp; development</t>
  </si>
  <si>
    <t>Facility operations</t>
  </si>
  <si>
    <t>Subtotal Real Estate &amp; Facilities Management</t>
  </si>
  <si>
    <t>Finance, Risk &amp; Supply Chain Management</t>
  </si>
  <si>
    <t>Finance &amp; Supply Chain Management</t>
  </si>
  <si>
    <t>Subtotal Finance, Risk &amp; Supply Chain Management</t>
  </si>
  <si>
    <t>Technology Services</t>
  </si>
  <si>
    <t>Information Technology</t>
  </si>
  <si>
    <t>3-1-1 Contact Centre</t>
  </si>
  <si>
    <t>Digital Services</t>
  </si>
  <si>
    <t>Subtotal Technology Services</t>
  </si>
  <si>
    <t>p9</t>
  </si>
  <si>
    <t>Other support services</t>
  </si>
  <si>
    <t>Human Resources</t>
  </si>
  <si>
    <t>City Manager's Office</t>
  </si>
  <si>
    <t>Legal Services</t>
  </si>
  <si>
    <t>City Clerk</t>
  </si>
  <si>
    <t>Civic Engagement and Communications</t>
  </si>
  <si>
    <t>Sport Hosting</t>
  </si>
  <si>
    <t>Subtotal Other support services</t>
  </si>
  <si>
    <t>Total Corporate Support Service</t>
  </si>
  <si>
    <t>General Government</t>
  </si>
  <si>
    <t>Business Improvement Association grants</t>
  </si>
  <si>
    <t>Contingency</t>
  </si>
  <si>
    <t>Vancouver Economic Commission</t>
  </si>
  <si>
    <t>Vancouver Affordable Housing Agency</t>
  </si>
  <si>
    <t>Innovation Fund</t>
  </si>
  <si>
    <t>General Government expenses</t>
  </si>
  <si>
    <t>Transfer to/ (from) reserves &amp; other fund</t>
  </si>
  <si>
    <t>Total General Government</t>
  </si>
  <si>
    <t>Total Department</t>
  </si>
  <si>
    <t>General debt &amp; Transfers to Capital Fund</t>
  </si>
  <si>
    <t>Debt charges (non-utility)</t>
  </si>
  <si>
    <t>Transfers to Capital Fund</t>
  </si>
  <si>
    <t>Total General debt &amp; Transfers to Capital Fund</t>
  </si>
  <si>
    <t>Total Expenditures &amp; Transfers</t>
  </si>
  <si>
    <t>Net Operating Budget</t>
  </si>
  <si>
    <t>Department Service Plans</t>
  </si>
  <si>
    <t>Five-year budget trend and year-over-year budget changes 2019 vs. 2018</t>
  </si>
  <si>
    <t>Vancouver Police Department</t>
  </si>
  <si>
    <t>Major Category  ($000)</t>
  </si>
  <si>
    <t>2015 Approved Budget</t>
  </si>
  <si>
    <t>2016 Approved Budget</t>
  </si>
  <si>
    <t>2017 Approved Budget</t>
  </si>
  <si>
    <t>Net 
Change
($)</t>
  </si>
  <si>
    <t>Revenues</t>
  </si>
  <si>
    <t>Program fees</t>
  </si>
  <si>
    <t xml:space="preserve">Other department program fees </t>
  </si>
  <si>
    <t>Police Services recoveries, grants and donations</t>
  </si>
  <si>
    <t>Expenditures &amp; Transfers</t>
  </si>
  <si>
    <t>Capital Budget ($ million)</t>
  </si>
  <si>
    <t>Vancouver Public Library</t>
  </si>
  <si>
    <t>Fines &amp; penalties</t>
  </si>
  <si>
    <t>Other library revenue</t>
  </si>
  <si>
    <t>Total Program fees</t>
  </si>
  <si>
    <t>Library recoveries, grants and donations</t>
  </si>
  <si>
    <t xml:space="preserve">Rental, lease and other </t>
  </si>
  <si>
    <t xml:space="preserve">Other department Revenue </t>
  </si>
  <si>
    <t xml:space="preserve">Total Rental, lease and other </t>
  </si>
  <si>
    <t>Vancouver Fire and Rescue Services and Office of Emergency Management</t>
  </si>
  <si>
    <t>Other department program fees</t>
  </si>
  <si>
    <t xml:space="preserve">Cost recoveries, grants and donations </t>
  </si>
  <si>
    <t>Fire &amp; Rescue Services recoveries</t>
  </si>
  <si>
    <t xml:space="preserve">Office of Emergency Management </t>
  </si>
  <si>
    <t xml:space="preserve">Emergency Management </t>
  </si>
  <si>
    <t xml:space="preserve">Subtotal Office of Emergency Management </t>
  </si>
  <si>
    <t>Total Fire &amp; Rescue Services and Office of Emergency Management</t>
  </si>
  <si>
    <t xml:space="preserve">Vancouver Board of Parks and Recreation </t>
  </si>
  <si>
    <t>Recreation revenue</t>
  </si>
  <si>
    <t>Golf</t>
  </si>
  <si>
    <t>Concession</t>
  </si>
  <si>
    <t>Parks &amp; Recreation recoveries, grants and donations</t>
  </si>
  <si>
    <t>Other revenue</t>
  </si>
  <si>
    <t>Parks &amp; Recreation revenue</t>
  </si>
  <si>
    <t xml:space="preserve">Lease revenue </t>
  </si>
  <si>
    <t>Other Parks &amp; Recreation revenue</t>
  </si>
  <si>
    <t>Parks &amp; Recreation</t>
  </si>
  <si>
    <t>Engineering - Utilities (Water-Based Utilities)</t>
  </si>
  <si>
    <t>Utility revenue</t>
  </si>
  <si>
    <t>Water revenue</t>
  </si>
  <si>
    <t>Metered sewer charges</t>
  </si>
  <si>
    <t>Flat-rate sewer charges</t>
  </si>
  <si>
    <t>Industrial waste water fees</t>
  </si>
  <si>
    <t>Other sewer revenue</t>
  </si>
  <si>
    <t xml:space="preserve"> Program fees</t>
  </si>
  <si>
    <t>Other department program revenue</t>
  </si>
  <si>
    <t xml:space="preserve">Other department recoveries </t>
  </si>
  <si>
    <t xml:space="preserve">Total Cost recoveries, grants and donations </t>
  </si>
  <si>
    <t xml:space="preserve">Other department revenue </t>
  </si>
  <si>
    <t>Water purchases (Metro)</t>
  </si>
  <si>
    <t>Water operations</t>
  </si>
  <si>
    <t>Debt service charges</t>
  </si>
  <si>
    <t>Pay-as-you-go funding</t>
  </si>
  <si>
    <t>Rate stabilization &amp; other reserve transfers</t>
  </si>
  <si>
    <t xml:space="preserve">Total Sewer  </t>
  </si>
  <si>
    <t>Total Utilities</t>
  </si>
  <si>
    <t>Engineering - Utilities (Zero Waste and Resource Recovery)</t>
  </si>
  <si>
    <t>Annual collection fees</t>
  </si>
  <si>
    <t>Multi­Material BC recoveries</t>
  </si>
  <si>
    <t xml:space="preserve"> Subtotal Collection revenue</t>
  </si>
  <si>
    <t>Metro &amp; Delta's revenue-sharing</t>
  </si>
  <si>
    <t xml:space="preserve"> Cost recoveries, grants and donations </t>
  </si>
  <si>
    <t>Other department recoveries</t>
  </si>
  <si>
    <t>Capital Financing Fund loan payments</t>
  </si>
  <si>
    <t>Solid Waste Reserve &amp; other transfers</t>
  </si>
  <si>
    <t>Engineering - Utilities (Neighbourhood Energy Utility)</t>
  </si>
  <si>
    <t xml:space="preserve">Neighbourhood Energy </t>
  </si>
  <si>
    <t>Engineering - Public Works</t>
  </si>
  <si>
    <t xml:space="preserve">Program fees </t>
  </si>
  <si>
    <t xml:space="preserve">Total program fees </t>
  </si>
  <si>
    <t xml:space="preserve">Parking revenue </t>
  </si>
  <si>
    <t xml:space="preserve">Parking permit fees </t>
  </si>
  <si>
    <t>Engineering recoveries</t>
  </si>
  <si>
    <t>Public Works</t>
  </si>
  <si>
    <t>Street Cleaning</t>
  </si>
  <si>
    <t>Planning, Urban Design and Sustainability</t>
  </si>
  <si>
    <t>Planning, Urban Design &amp; Sustainability recoveries</t>
  </si>
  <si>
    <t>Planning, Urban Design &amp; Sustainability</t>
  </si>
  <si>
    <t>Total Planning, Urban Design &amp; Sustainability</t>
  </si>
  <si>
    <t xml:space="preserve">Development, Buildings and Licensing </t>
  </si>
  <si>
    <t>Total Other revenue</t>
  </si>
  <si>
    <t>Development, Buildings &amp; Licensing</t>
  </si>
  <si>
    <t>Arts, Culture and Cummunity Services</t>
  </si>
  <si>
    <t>Theatre facility rentals</t>
  </si>
  <si>
    <t>Ticket surcharges</t>
  </si>
  <si>
    <t>Other Civic Theatres revenue</t>
  </si>
  <si>
    <t xml:space="preserve">Total Parking revenue </t>
  </si>
  <si>
    <t>Community Services recoveries</t>
  </si>
  <si>
    <r>
      <t>Non</t>
    </r>
    <r>
      <rPr>
        <sz val="8"/>
        <color theme="1"/>
        <rFont val="Courier New"/>
        <family val="3"/>
      </rPr>
      <t>­</t>
    </r>
    <r>
      <rPr>
        <sz val="8"/>
        <color theme="1"/>
        <rFont val="Trebuchet MS"/>
        <family val="2"/>
      </rPr>
      <t>market housing rentals</t>
    </r>
  </si>
  <si>
    <t>Civic Theatres operations</t>
  </si>
  <si>
    <t>Social Support</t>
  </si>
  <si>
    <t>Housing</t>
  </si>
  <si>
    <t>Social Policy</t>
  </si>
  <si>
    <t>Culture</t>
  </si>
  <si>
    <t>Mountain View Cemetery</t>
  </si>
  <si>
    <t>Cultural</t>
  </si>
  <si>
    <t>Childcare</t>
  </si>
  <si>
    <t>Other grants</t>
  </si>
  <si>
    <t xml:space="preserve">Corporate Support Services </t>
  </si>
  <si>
    <t>Last updated: December 20, 2018</t>
  </si>
  <si>
    <t>2019 Approved Budget</t>
  </si>
  <si>
    <t>2019 
Approved
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</si>
</sst>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\(#,##0\);_(* #,##0_);_(* &quot;-&quot;_);@"/>
    <numFmt numFmtId="167" formatCode="_(* \(#,##0,\);_(* #,##0,_);_(* &quot;-&quot;_);@"/>
    <numFmt numFmtId="168" formatCode="_(* #,##0,_);_(* \(#,##0,\);_(* &quot;-&quot;??_);_(@_)"/>
    <numFmt numFmtId="169" formatCode="_(&quot;$&quot;* \(#,##0\);_(&quot;$&quot;* #,##0_);_(* &quot;-&quot;_);@"/>
    <numFmt numFmtId="170" formatCode="_(&quot;$&quot;* #,##0_);_(&quot;$&quot;* \(#,##0\);_(* &quot;-&quot;??_);_(@_)"/>
    <numFmt numFmtId="171" formatCode="_(&quot;$&quot;* #,##0,_);_(&quot;$&quot;* \(#,##0,\);_(* &quot;-&quot;??_);_(@_)"/>
    <numFmt numFmtId="172" formatCode="#,##0.0_);\(#,##0.0\)"/>
    <numFmt numFmtId="173" formatCode="_(&quot;$&quot;* #,##0.0_);_(&quot;$&quot;* \(#,##0.0\);_(&quot;$&quot;* &quot;-&quot;??_);_(@_)"/>
    <numFmt numFmtId="174" formatCode="_(&quot;$&quot;* #,##0.0_);_(&quot;$&quot;* \(#,##0.0\);_(&quot;$&quot;* &quot;-&quot;?_);_(@_)"/>
    <numFmt numFmtId="175" formatCode="_(* #,##0,_);_(* \(#,##0,\);_(* &quot;-&quot;_)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Trebuchet MS"/>
      <family val="2"/>
    </font>
    <font>
      <b/>
      <sz val="16"/>
      <color theme="3" tint="-0.249977111117893"/>
      <name val="Trebuchet MS"/>
      <family val="2"/>
    </font>
    <font>
      <sz val="11"/>
      <color theme="1"/>
      <name val="Trebuchet MS"/>
      <family val="2"/>
    </font>
    <font>
      <b/>
      <sz val="11"/>
      <color theme="3" tint="-0.249977111117893"/>
      <name val="Trebuchet MS"/>
      <family val="2"/>
    </font>
    <font>
      <sz val="11"/>
      <color theme="3" tint="-0.249977111117893"/>
      <name val="Trebuchet MS"/>
      <family val="2"/>
    </font>
    <font>
      <b/>
      <sz val="1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indexed="9"/>
      <name val="Trebuchet MS"/>
      <family val="2"/>
    </font>
    <font>
      <sz val="9"/>
      <color theme="1"/>
      <name val="Trebuchet MS"/>
      <family val="2"/>
    </font>
    <font>
      <sz val="11"/>
      <name val="Trebuchet MS"/>
      <family val="2"/>
    </font>
    <font>
      <b/>
      <sz val="10.4"/>
      <color theme="0"/>
      <name val="Trebuchet MS"/>
      <family val="2"/>
    </font>
    <font>
      <sz val="10.4"/>
      <color theme="0"/>
      <name val="Trebuchet MS"/>
      <family val="2"/>
    </font>
    <font>
      <sz val="11"/>
      <name val="Courier New"/>
      <family val="3"/>
    </font>
    <font>
      <b/>
      <sz val="9"/>
      <name val="Trebuchet MS"/>
      <family val="2"/>
    </font>
    <font>
      <sz val="11"/>
      <color theme="1"/>
      <name val="Courier New"/>
      <family val="3"/>
    </font>
    <font>
      <b/>
      <sz val="10.5"/>
      <color theme="1"/>
      <name val="Trebuchet MS"/>
      <family val="2"/>
    </font>
    <font>
      <b/>
      <sz val="10.7"/>
      <color theme="1"/>
      <name val="Trebuchet MS"/>
      <family val="2"/>
    </font>
    <font>
      <sz val="11"/>
      <color theme="0"/>
      <name val="Trebuchet MS"/>
      <family val="2"/>
    </font>
    <font>
      <b/>
      <sz val="9"/>
      <color theme="1"/>
      <name val="Trebuchet MS"/>
      <family val="2"/>
    </font>
    <font>
      <b/>
      <sz val="10"/>
      <color indexed="9"/>
      <name val="Trebuchet MS"/>
      <family val="2"/>
    </font>
    <font>
      <b/>
      <sz val="9"/>
      <color theme="0"/>
      <name val="Trebuchet MS"/>
      <family val="2"/>
    </font>
    <font>
      <b/>
      <sz val="9"/>
      <color indexed="9"/>
      <name val="Trebuchet MS"/>
      <family val="2"/>
    </font>
    <font>
      <b/>
      <sz val="14"/>
      <color theme="1" tint="0.499984740745262"/>
      <name val="Trebuchet MS"/>
      <family val="2"/>
    </font>
    <font>
      <b/>
      <sz val="9"/>
      <color rgb="FFFF0000"/>
      <name val="Trebuchet MS"/>
      <family val="2"/>
    </font>
    <font>
      <b/>
      <sz val="12"/>
      <color rgb="FF439539"/>
      <name val="Trebuchet MS"/>
      <family val="2"/>
    </font>
    <font>
      <b/>
      <sz val="12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sz val="8"/>
      <color theme="1"/>
      <name val="Courier New"/>
      <family val="3"/>
    </font>
    <font>
      <b/>
      <sz val="8"/>
      <color theme="0"/>
      <name val="Trebuchet MS"/>
      <family val="2"/>
    </font>
    <font>
      <b/>
      <sz val="8"/>
      <color indexed="9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rgb="FF43953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0" borderId="0"/>
  </cellStyleXfs>
  <cellXfs count="380">
    <xf numFmtId="0" fontId="0" fillId="0" borderId="0" xfId="0"/>
    <xf numFmtId="0" fontId="3" fillId="3" borderId="0" xfId="5" applyFont="1" applyFill="1" applyBorder="1" applyAlignment="1" applyProtection="1">
      <alignment horizontal="left" vertical="top" wrapText="1"/>
      <protection locked="0"/>
    </xf>
    <xf numFmtId="0" fontId="4" fillId="3" borderId="0" xfId="5" applyFont="1" applyFill="1" applyBorder="1" applyAlignment="1" applyProtection="1">
      <alignment vertical="top" wrapText="1"/>
    </xf>
    <xf numFmtId="0" fontId="5" fillId="0" borderId="0" xfId="5" applyFont="1" applyFill="1" applyBorder="1" applyAlignment="1" applyProtection="1">
      <alignment horizontal="right" vertical="top" wrapText="1"/>
    </xf>
    <xf numFmtId="0" fontId="6" fillId="0" borderId="0" xfId="5" applyFont="1" applyFill="1" applyBorder="1" applyAlignment="1" applyProtection="1">
      <alignment horizontal="centerContinuous" vertical="top" wrapText="1"/>
    </xf>
    <xf numFmtId="164" fontId="7" fillId="0" borderId="0" xfId="3" applyNumberFormat="1" applyFont="1" applyFill="1" applyBorder="1" applyAlignment="1" applyProtection="1">
      <alignment horizontal="centerContinuous" vertical="top" wrapText="1"/>
    </xf>
    <xf numFmtId="1" fontId="7" fillId="0" borderId="0" xfId="5" applyNumberFormat="1" applyFont="1" applyFill="1" applyBorder="1" applyAlignment="1" applyProtection="1">
      <alignment horizontal="centerContinuous" vertical="top" wrapText="1"/>
    </xf>
    <xf numFmtId="0" fontId="0" fillId="0" borderId="0" xfId="0" applyBorder="1" applyProtection="1">
      <protection locked="0"/>
    </xf>
    <xf numFmtId="0" fontId="8" fillId="0" borderId="0" xfId="5" applyFont="1" applyBorder="1" applyAlignment="1" applyProtection="1">
      <alignment wrapText="1"/>
    </xf>
    <xf numFmtId="0" fontId="5" fillId="3" borderId="0" xfId="5" applyFont="1" applyFill="1" applyBorder="1" applyAlignment="1" applyProtection="1">
      <alignment vertical="top" wrapText="1"/>
    </xf>
    <xf numFmtId="164" fontId="5" fillId="3" borderId="0" xfId="3" applyNumberFormat="1" applyFont="1" applyFill="1" applyBorder="1" applyAlignment="1" applyProtection="1">
      <alignment vertical="top" wrapText="1"/>
    </xf>
    <xf numFmtId="1" fontId="5" fillId="3" borderId="0" xfId="5" applyNumberFormat="1" applyFont="1" applyFill="1" applyBorder="1" applyAlignment="1" applyProtection="1">
      <alignment horizontal="center" vertical="top" wrapText="1"/>
    </xf>
    <xf numFmtId="0" fontId="9" fillId="3" borderId="0" xfId="5" applyFont="1" applyFill="1" applyBorder="1" applyAlignment="1" applyProtection="1">
      <alignment horizontal="left" vertical="top" wrapText="1"/>
    </xf>
    <xf numFmtId="164" fontId="5" fillId="0" borderId="0" xfId="3" applyNumberFormat="1" applyFont="1" applyFill="1" applyBorder="1" applyAlignment="1" applyProtection="1">
      <alignment horizontal="right" vertical="top" wrapText="1"/>
    </xf>
    <xf numFmtId="1" fontId="5" fillId="0" borderId="0" xfId="5" applyNumberFormat="1" applyFont="1" applyFill="1" applyBorder="1" applyAlignment="1" applyProtection="1">
      <alignment horizontal="center" vertical="top" wrapText="1"/>
    </xf>
    <xf numFmtId="0" fontId="10" fillId="4" borderId="0" xfId="0" applyFont="1" applyFill="1" applyBorder="1" applyAlignment="1" applyProtection="1">
      <alignment vertical="center"/>
    </xf>
    <xf numFmtId="0" fontId="11" fillId="4" borderId="0" xfId="5" applyFont="1" applyFill="1" applyBorder="1" applyAlignment="1" applyProtection="1">
      <alignment horizontal="center" vertical="center" wrapText="1"/>
    </xf>
    <xf numFmtId="164" fontId="11" fillId="4" borderId="0" xfId="3" applyNumberFormat="1" applyFont="1" applyFill="1" applyBorder="1" applyAlignment="1" applyProtection="1">
      <alignment horizontal="center" vertical="center" wrapText="1"/>
    </xf>
    <xf numFmtId="1" fontId="11" fillId="4" borderId="0" xfId="5" applyNumberFormat="1" applyFont="1" applyFill="1" applyBorder="1" applyAlignment="1" applyProtection="1">
      <alignment horizontal="center" vertical="center" wrapText="1"/>
    </xf>
    <xf numFmtId="165" fontId="3" fillId="3" borderId="0" xfId="5" applyNumberFormat="1" applyFont="1" applyFill="1" applyBorder="1" applyAlignment="1" applyProtection="1">
      <alignment horizontal="left" vertical="top" wrapText="1"/>
      <protection locked="0"/>
    </xf>
    <xf numFmtId="165" fontId="8" fillId="3" borderId="0" xfId="5" applyNumberFormat="1" applyFont="1" applyFill="1" applyBorder="1" applyAlignment="1" applyProtection="1">
      <alignment horizontal="left" vertical="center"/>
    </xf>
    <xf numFmtId="165" fontId="5" fillId="3" borderId="0" xfId="5" applyNumberFormat="1" applyFont="1" applyFill="1" applyBorder="1" applyAlignment="1" applyProtection="1">
      <alignment horizontal="left" vertical="center" indent="3"/>
    </xf>
    <xf numFmtId="166" fontId="5" fillId="3" borderId="0" xfId="5" applyNumberFormat="1" applyFont="1" applyFill="1" applyBorder="1" applyAlignment="1" applyProtection="1">
      <alignment horizontal="right" vertical="top"/>
    </xf>
    <xf numFmtId="164" fontId="5" fillId="3" borderId="0" xfId="3" applyNumberFormat="1" applyFont="1" applyFill="1" applyBorder="1" applyAlignment="1" applyProtection="1">
      <alignment horizontal="right" vertical="top"/>
    </xf>
    <xf numFmtId="1" fontId="5" fillId="3" borderId="0" xfId="5" applyNumberFormat="1" applyFont="1" applyFill="1" applyBorder="1" applyAlignment="1" applyProtection="1">
      <alignment horizontal="center" vertical="top"/>
    </xf>
    <xf numFmtId="166" fontId="12" fillId="0" borderId="0" xfId="0" applyNumberFormat="1" applyFont="1" applyFill="1" applyBorder="1" applyProtection="1">
      <protection locked="0"/>
    </xf>
    <xf numFmtId="166" fontId="0" fillId="0" borderId="0" xfId="0" applyNumberFormat="1" applyBorder="1" applyProtection="1">
      <protection locked="0"/>
    </xf>
    <xf numFmtId="167" fontId="1" fillId="0" borderId="0" xfId="0" applyNumberFormat="1" applyFont="1" applyBorder="1" applyProtection="1"/>
    <xf numFmtId="167" fontId="5" fillId="0" borderId="0" xfId="5" applyNumberFormat="1" applyFont="1" applyFill="1" applyBorder="1" applyAlignment="1" applyProtection="1">
      <alignment horizontal="right" vertical="top"/>
    </xf>
    <xf numFmtId="164" fontId="5" fillId="0" borderId="0" xfId="3" applyNumberFormat="1" applyFont="1" applyFill="1" applyBorder="1" applyAlignment="1" applyProtection="1">
      <alignment horizontal="right" vertical="top"/>
    </xf>
    <xf numFmtId="165" fontId="9" fillId="5" borderId="0" xfId="5" applyNumberFormat="1" applyFont="1" applyFill="1" applyBorder="1" applyAlignment="1" applyProtection="1">
      <alignment horizontal="left" vertical="center"/>
    </xf>
    <xf numFmtId="166" fontId="9" fillId="5" borderId="0" xfId="5" applyNumberFormat="1" applyFont="1" applyFill="1" applyBorder="1" applyAlignment="1" applyProtection="1">
      <alignment horizontal="right" vertical="top"/>
    </xf>
    <xf numFmtId="164" fontId="9" fillId="5" borderId="0" xfId="3" applyNumberFormat="1" applyFont="1" applyFill="1" applyBorder="1" applyAlignment="1" applyProtection="1">
      <alignment horizontal="right" vertical="top"/>
    </xf>
    <xf numFmtId="1" fontId="5" fillId="5" borderId="0" xfId="5" applyNumberFormat="1" applyFont="1" applyFill="1" applyBorder="1" applyAlignment="1" applyProtection="1">
      <alignment horizontal="center" vertical="top"/>
    </xf>
    <xf numFmtId="165" fontId="9" fillId="3" borderId="0" xfId="5" applyNumberFormat="1" applyFont="1" applyFill="1" applyBorder="1" applyAlignment="1" applyProtection="1">
      <alignment horizontal="left" vertical="center"/>
    </xf>
    <xf numFmtId="168" fontId="9" fillId="3" borderId="0" xfId="5" applyNumberFormat="1" applyFont="1" applyFill="1" applyBorder="1" applyAlignment="1" applyProtection="1">
      <alignment horizontal="right" vertical="center"/>
    </xf>
    <xf numFmtId="164" fontId="9" fillId="3" borderId="0" xfId="3" applyNumberFormat="1" applyFont="1" applyFill="1" applyBorder="1" applyAlignment="1" applyProtection="1">
      <alignment horizontal="right" vertical="center"/>
    </xf>
    <xf numFmtId="1" fontId="5" fillId="3" borderId="0" xfId="5" applyNumberFormat="1" applyFont="1" applyFill="1" applyBorder="1" applyAlignment="1" applyProtection="1">
      <alignment horizontal="center" vertical="center"/>
    </xf>
    <xf numFmtId="165" fontId="8" fillId="0" borderId="0" xfId="5" applyNumberFormat="1" applyFont="1" applyBorder="1" applyAlignment="1" applyProtection="1">
      <alignment horizontal="left" vertical="center" indent="1"/>
    </xf>
    <xf numFmtId="168" fontId="5" fillId="3" borderId="0" xfId="5" applyNumberFormat="1" applyFont="1" applyFill="1" applyBorder="1" applyAlignment="1" applyProtection="1">
      <alignment horizontal="right" vertical="center" wrapText="1"/>
    </xf>
    <xf numFmtId="164" fontId="5" fillId="3" borderId="0" xfId="3" applyNumberFormat="1" applyFont="1" applyFill="1" applyBorder="1" applyAlignment="1" applyProtection="1">
      <alignment horizontal="right" vertical="center" wrapText="1"/>
    </xf>
    <xf numFmtId="1" fontId="5" fillId="3" borderId="0" xfId="5" applyNumberFormat="1" applyFont="1" applyFill="1" applyBorder="1" applyAlignment="1" applyProtection="1">
      <alignment horizontal="center" vertical="center" wrapText="1"/>
    </xf>
    <xf numFmtId="165" fontId="5" fillId="3" borderId="0" xfId="5" applyNumberFormat="1" applyFont="1" applyFill="1" applyBorder="1" applyAlignment="1" applyProtection="1">
      <alignment horizontal="left" vertical="center" indent="4"/>
    </xf>
    <xf numFmtId="37" fontId="5" fillId="3" borderId="0" xfId="5" applyNumberFormat="1" applyFont="1" applyFill="1" applyBorder="1" applyAlignment="1" applyProtection="1">
      <alignment horizontal="right" vertical="top"/>
    </xf>
    <xf numFmtId="165" fontId="8" fillId="0" borderId="1" xfId="5" applyNumberFormat="1" applyFont="1" applyBorder="1" applyAlignment="1" applyProtection="1">
      <alignment horizontal="left" vertical="center" indent="1"/>
    </xf>
    <xf numFmtId="166" fontId="9" fillId="3" borderId="1" xfId="5" applyNumberFormat="1" applyFont="1" applyFill="1" applyBorder="1" applyAlignment="1" applyProtection="1">
      <alignment horizontal="right" vertical="top"/>
    </xf>
    <xf numFmtId="164" fontId="9" fillId="3" borderId="1" xfId="3" applyNumberFormat="1" applyFont="1" applyFill="1" applyBorder="1" applyAlignment="1" applyProtection="1">
      <alignment horizontal="right" vertical="top"/>
    </xf>
    <xf numFmtId="1" fontId="5" fillId="3" borderId="1" xfId="5" applyNumberFormat="1" applyFont="1" applyFill="1" applyBorder="1" applyAlignment="1" applyProtection="1">
      <alignment horizontal="center" vertical="top"/>
    </xf>
    <xf numFmtId="165" fontId="9" fillId="0" borderId="0" xfId="5" applyNumberFormat="1" applyFont="1" applyBorder="1" applyAlignment="1" applyProtection="1">
      <alignment horizontal="left" vertical="center" indent="1"/>
    </xf>
    <xf numFmtId="168" fontId="5" fillId="0" borderId="0" xfId="5" applyNumberFormat="1" applyFont="1" applyFill="1" applyBorder="1" applyAlignment="1" applyProtection="1">
      <alignment horizontal="right" vertical="center" wrapText="1"/>
    </xf>
    <xf numFmtId="164" fontId="5" fillId="0" borderId="0" xfId="3" applyNumberFormat="1" applyFont="1" applyFill="1" applyBorder="1" applyAlignment="1" applyProtection="1">
      <alignment horizontal="right" vertical="center" wrapText="1"/>
    </xf>
    <xf numFmtId="1" fontId="5" fillId="0" borderId="0" xfId="5" applyNumberFormat="1" applyFont="1" applyFill="1" applyBorder="1" applyAlignment="1" applyProtection="1">
      <alignment horizontal="center" vertical="center" wrapText="1"/>
    </xf>
    <xf numFmtId="165" fontId="5" fillId="0" borderId="0" xfId="5" applyNumberFormat="1" applyFont="1" applyBorder="1" applyAlignment="1" applyProtection="1">
      <alignment horizontal="left" vertical="center" indent="2"/>
    </xf>
    <xf numFmtId="165" fontId="9" fillId="0" borderId="1" xfId="5" applyNumberFormat="1" applyFont="1" applyBorder="1" applyAlignment="1" applyProtection="1">
      <alignment horizontal="left" vertical="center" indent="1"/>
    </xf>
    <xf numFmtId="166" fontId="5" fillId="0" borderId="0" xfId="5" applyNumberFormat="1" applyFont="1" applyFill="1" applyBorder="1" applyAlignment="1" applyProtection="1">
      <alignment horizontal="right" vertical="center" wrapText="1"/>
    </xf>
    <xf numFmtId="165" fontId="9" fillId="0" borderId="0" xfId="5" applyNumberFormat="1" applyFont="1" applyBorder="1" applyAlignment="1" applyProtection="1">
      <alignment horizontal="left" vertical="center" indent="2"/>
    </xf>
    <xf numFmtId="168" fontId="5" fillId="3" borderId="0" xfId="5" applyNumberFormat="1" applyFont="1" applyFill="1" applyBorder="1" applyAlignment="1" applyProtection="1">
      <alignment horizontal="right" vertical="center"/>
    </xf>
    <xf numFmtId="164" fontId="5" fillId="3" borderId="0" xfId="3" applyNumberFormat="1" applyFont="1" applyFill="1" applyBorder="1" applyAlignment="1" applyProtection="1">
      <alignment horizontal="right" vertical="center"/>
    </xf>
    <xf numFmtId="165" fontId="5" fillId="0" borderId="0" xfId="5" applyNumberFormat="1" applyFont="1" applyBorder="1" applyAlignment="1" applyProtection="1">
      <alignment horizontal="left" vertical="center" indent="5"/>
    </xf>
    <xf numFmtId="165" fontId="9" fillId="0" borderId="1" xfId="5" applyNumberFormat="1" applyFont="1" applyBorder="1" applyAlignment="1" applyProtection="1">
      <alignment horizontal="left" vertical="center" indent="2"/>
    </xf>
    <xf numFmtId="165" fontId="8" fillId="3" borderId="1" xfId="0" applyNumberFormat="1" applyFont="1" applyFill="1" applyBorder="1" applyAlignment="1" applyProtection="1">
      <alignment horizontal="left" vertical="center" indent="1"/>
    </xf>
    <xf numFmtId="165" fontId="5" fillId="0" borderId="0" xfId="5" applyNumberFormat="1" applyFont="1" applyBorder="1" applyAlignment="1" applyProtection="1">
      <alignment horizontal="left" vertical="center" indent="4"/>
    </xf>
    <xf numFmtId="0" fontId="5" fillId="3" borderId="0" xfId="5" applyFont="1" applyFill="1" applyBorder="1" applyAlignment="1" applyProtection="1">
      <alignment horizontal="left" vertical="top" wrapText="1"/>
    </xf>
    <xf numFmtId="0" fontId="13" fillId="0" borderId="0" xfId="5" applyFont="1" applyFill="1" applyBorder="1" applyAlignment="1" applyProtection="1">
      <alignment horizontal="left" vertical="center" wrapText="1"/>
    </xf>
    <xf numFmtId="164" fontId="13" fillId="0" borderId="0" xfId="3" applyNumberFormat="1" applyFont="1" applyFill="1" applyBorder="1" applyAlignment="1" applyProtection="1">
      <alignment horizontal="left" vertical="center" wrapText="1"/>
    </xf>
    <xf numFmtId="1" fontId="13" fillId="0" borderId="0" xfId="5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/>
    </xf>
    <xf numFmtId="0" fontId="11" fillId="4" borderId="0" xfId="5" applyFont="1" applyFill="1" applyBorder="1" applyAlignment="1" applyProtection="1">
      <alignment horizontal="left" vertical="center" wrapText="1"/>
    </xf>
    <xf numFmtId="165" fontId="9" fillId="0" borderId="0" xfId="5" applyNumberFormat="1" applyFont="1" applyFill="1" applyBorder="1" applyAlignment="1" applyProtection="1">
      <alignment horizontal="left" vertical="center" wrapText="1" indent="1"/>
    </xf>
    <xf numFmtId="165" fontId="5" fillId="0" borderId="0" xfId="5" applyNumberFormat="1" applyFont="1" applyFill="1" applyBorder="1" applyAlignment="1" applyProtection="1">
      <alignment horizontal="right" vertical="center" wrapText="1"/>
    </xf>
    <xf numFmtId="165" fontId="5" fillId="3" borderId="0" xfId="5" applyNumberFormat="1" applyFont="1" applyFill="1" applyBorder="1" applyAlignment="1" applyProtection="1">
      <alignment horizontal="right" vertical="center"/>
    </xf>
    <xf numFmtId="165" fontId="5" fillId="3" borderId="0" xfId="5" applyNumberFormat="1" applyFont="1" applyFill="1" applyBorder="1" applyAlignment="1" applyProtection="1">
      <alignment horizontal="left" vertical="center" indent="2"/>
    </xf>
    <xf numFmtId="166" fontId="5" fillId="0" borderId="0" xfId="5" applyNumberFormat="1" applyFont="1" applyFill="1" applyBorder="1" applyAlignment="1" applyProtection="1">
      <alignment horizontal="right" vertical="top"/>
    </xf>
    <xf numFmtId="165" fontId="9" fillId="0" borderId="1" xfId="5" applyNumberFormat="1" applyFont="1" applyFill="1" applyBorder="1" applyAlignment="1" applyProtection="1">
      <alignment horizontal="left" vertical="center" wrapText="1" indent="1"/>
    </xf>
    <xf numFmtId="166" fontId="5" fillId="3" borderId="0" xfId="5" applyNumberFormat="1" applyFont="1" applyFill="1" applyBorder="1" applyAlignment="1" applyProtection="1">
      <alignment horizontal="right" vertical="center"/>
    </xf>
    <xf numFmtId="165" fontId="5" fillId="0" borderId="0" xfId="5" applyNumberFormat="1" applyFont="1" applyBorder="1" applyAlignment="1" applyProtection="1">
      <alignment horizontal="left" vertical="center" indent="3"/>
    </xf>
    <xf numFmtId="164" fontId="5" fillId="3" borderId="0" xfId="3" applyNumberFormat="1" applyFont="1" applyFill="1" applyBorder="1" applyAlignment="1" applyProtection="1">
      <alignment horizontal="left" vertical="top" wrapText="1"/>
    </xf>
    <xf numFmtId="1" fontId="13" fillId="3" borderId="0" xfId="5" applyNumberFormat="1" applyFont="1" applyFill="1" applyBorder="1" applyAlignment="1" applyProtection="1">
      <alignment horizontal="center" vertical="center"/>
    </xf>
    <xf numFmtId="165" fontId="9" fillId="3" borderId="0" xfId="5" applyNumberFormat="1" applyFont="1" applyFill="1" applyBorder="1" applyAlignment="1" applyProtection="1">
      <alignment horizontal="left" vertical="center" indent="2"/>
    </xf>
    <xf numFmtId="165" fontId="9" fillId="3" borderId="1" xfId="5" applyNumberFormat="1" applyFont="1" applyFill="1" applyBorder="1" applyAlignment="1" applyProtection="1">
      <alignment horizontal="left" vertical="center" indent="2"/>
    </xf>
    <xf numFmtId="165" fontId="5" fillId="3" borderId="0" xfId="5" applyNumberFormat="1" applyFont="1" applyFill="1" applyBorder="1" applyAlignment="1" applyProtection="1">
      <alignment horizontal="left" vertical="center" indent="1"/>
    </xf>
    <xf numFmtId="165" fontId="9" fillId="3" borderId="0" xfId="5" applyNumberFormat="1" applyFont="1" applyFill="1" applyBorder="1" applyAlignment="1" applyProtection="1">
      <alignment horizontal="left" vertical="center" indent="1"/>
    </xf>
    <xf numFmtId="165" fontId="9" fillId="3" borderId="1" xfId="5" applyNumberFormat="1" applyFont="1" applyFill="1" applyBorder="1" applyAlignment="1" applyProtection="1">
      <alignment horizontal="left" vertical="center" indent="1"/>
    </xf>
    <xf numFmtId="165" fontId="14" fillId="4" borderId="0" xfId="0" applyNumberFormat="1" applyFont="1" applyFill="1" applyBorder="1" applyAlignment="1" applyProtection="1">
      <alignment horizontal="left" vertical="center"/>
    </xf>
    <xf numFmtId="169" fontId="14" fillId="4" borderId="0" xfId="1" applyNumberFormat="1" applyFont="1" applyFill="1" applyBorder="1" applyAlignment="1" applyProtection="1">
      <alignment horizontal="left" vertical="center" indent="1"/>
    </xf>
    <xf numFmtId="164" fontId="14" fillId="4" borderId="0" xfId="3" applyNumberFormat="1" applyFont="1" applyFill="1" applyBorder="1" applyAlignment="1" applyProtection="1">
      <alignment horizontal="right" vertical="center"/>
    </xf>
    <xf numFmtId="1" fontId="15" fillId="4" borderId="0" xfId="3" applyNumberFormat="1" applyFont="1" applyFill="1" applyBorder="1" applyAlignment="1" applyProtection="1">
      <alignment horizontal="center" vertical="center"/>
    </xf>
    <xf numFmtId="167" fontId="5" fillId="3" borderId="0" xfId="5" applyNumberFormat="1" applyFont="1" applyFill="1" applyBorder="1" applyAlignment="1" applyProtection="1">
      <alignment horizontal="left" vertical="top" wrapText="1"/>
    </xf>
    <xf numFmtId="165" fontId="8" fillId="0" borderId="0" xfId="5" applyNumberFormat="1" applyFont="1" applyBorder="1" applyAlignment="1" applyProtection="1">
      <alignment horizontal="left" vertical="center"/>
    </xf>
    <xf numFmtId="165" fontId="5" fillId="3" borderId="0" xfId="5" applyNumberFormat="1" applyFont="1" applyFill="1" applyBorder="1" applyAlignment="1" applyProtection="1">
      <alignment horizontal="right" vertical="center"/>
      <protection locked="0"/>
    </xf>
    <xf numFmtId="165" fontId="13" fillId="0" borderId="0" xfId="5" applyNumberFormat="1" applyFont="1" applyBorder="1" applyAlignment="1" applyProtection="1">
      <alignment horizontal="left" vertical="center" indent="5"/>
    </xf>
    <xf numFmtId="165" fontId="17" fillId="3" borderId="0" xfId="5" applyNumberFormat="1" applyFont="1" applyFill="1" applyBorder="1" applyAlignment="1" applyProtection="1">
      <alignment horizontal="left" vertical="top" wrapText="1"/>
      <protection locked="0"/>
    </xf>
    <xf numFmtId="165" fontId="9" fillId="0" borderId="1" xfId="5" applyNumberFormat="1" applyFont="1" applyBorder="1" applyAlignment="1" applyProtection="1">
      <alignment horizontal="left" vertical="center" indent="3"/>
    </xf>
    <xf numFmtId="165" fontId="9" fillId="3" borderId="1" xfId="5" applyNumberFormat="1" applyFont="1" applyFill="1" applyBorder="1" applyAlignment="1" applyProtection="1">
      <alignment horizontal="right" vertical="center"/>
    </xf>
    <xf numFmtId="164" fontId="9" fillId="3" borderId="1" xfId="3" applyNumberFormat="1" applyFont="1" applyFill="1" applyBorder="1" applyAlignment="1" applyProtection="1">
      <alignment horizontal="right" vertical="center"/>
    </xf>
    <xf numFmtId="1" fontId="5" fillId="3" borderId="1" xfId="5" applyNumberFormat="1" applyFont="1" applyFill="1" applyBorder="1" applyAlignment="1" applyProtection="1">
      <alignment horizontal="center" vertical="center"/>
    </xf>
    <xf numFmtId="165" fontId="9" fillId="5" borderId="0" xfId="5" applyNumberFormat="1" applyFont="1" applyFill="1" applyBorder="1" applyAlignment="1" applyProtection="1">
      <alignment horizontal="right" vertical="center"/>
    </xf>
    <xf numFmtId="164" fontId="9" fillId="5" borderId="0" xfId="3" applyNumberFormat="1" applyFont="1" applyFill="1" applyBorder="1" applyAlignment="1" applyProtection="1">
      <alignment horizontal="right" vertical="center"/>
    </xf>
    <xf numFmtId="1" fontId="5" fillId="5" borderId="0" xfId="5" applyNumberFormat="1" applyFont="1" applyFill="1" applyBorder="1" applyAlignment="1" applyProtection="1">
      <alignment horizontal="center" vertical="center"/>
    </xf>
    <xf numFmtId="165" fontId="9" fillId="0" borderId="0" xfId="5" applyNumberFormat="1" applyFont="1" applyBorder="1" applyAlignment="1" applyProtection="1">
      <alignment horizontal="left" vertical="center"/>
    </xf>
    <xf numFmtId="165" fontId="5" fillId="0" borderId="0" xfId="5" applyNumberFormat="1" applyFont="1" applyBorder="1" applyAlignment="1" applyProtection="1">
      <alignment horizontal="left" vertical="center" wrapText="1" indent="5"/>
    </xf>
    <xf numFmtId="165" fontId="5" fillId="0" borderId="0" xfId="5" applyNumberFormat="1" applyFont="1" applyFill="1" applyBorder="1" applyAlignment="1" applyProtection="1">
      <alignment horizontal="right" vertical="center"/>
    </xf>
    <xf numFmtId="165" fontId="5" fillId="0" borderId="0" xfId="5" applyNumberFormat="1" applyFont="1" applyFill="1" applyBorder="1" applyAlignment="1" applyProtection="1">
      <alignment horizontal="right" vertical="top"/>
    </xf>
    <xf numFmtId="164" fontId="5" fillId="0" borderId="0" xfId="3" applyNumberFormat="1" applyFont="1" applyFill="1" applyBorder="1" applyAlignment="1" applyProtection="1">
      <alignment horizontal="right" vertical="center"/>
    </xf>
    <xf numFmtId="165" fontId="19" fillId="3" borderId="1" xfId="5" applyNumberFormat="1" applyFont="1" applyFill="1" applyBorder="1" applyAlignment="1" applyProtection="1">
      <alignment horizontal="left" vertical="center" wrapText="1" indent="1"/>
    </xf>
    <xf numFmtId="165" fontId="5" fillId="3" borderId="0" xfId="5" applyNumberFormat="1" applyFont="1" applyFill="1" applyBorder="1" applyAlignment="1" applyProtection="1">
      <alignment horizontal="right" vertical="center" wrapText="1"/>
    </xf>
    <xf numFmtId="165" fontId="5" fillId="3" borderId="0" xfId="5" quotePrefix="1" applyNumberFormat="1" applyFont="1" applyFill="1" applyBorder="1" applyAlignment="1" applyProtection="1">
      <alignment horizontal="right" vertical="center"/>
    </xf>
    <xf numFmtId="168" fontId="9" fillId="3" borderId="0" xfId="5" applyNumberFormat="1" applyFont="1" applyFill="1" applyBorder="1" applyAlignment="1" applyProtection="1">
      <alignment horizontal="left" vertical="center"/>
    </xf>
    <xf numFmtId="165" fontId="8" fillId="3" borderId="0" xfId="5" applyNumberFormat="1" applyFont="1" applyFill="1" applyBorder="1" applyAlignment="1" applyProtection="1">
      <alignment horizontal="left" vertical="center" indent="1"/>
    </xf>
    <xf numFmtId="165" fontId="20" fillId="3" borderId="1" xfId="5" applyNumberFormat="1" applyFont="1" applyFill="1" applyBorder="1" applyAlignment="1" applyProtection="1">
      <alignment horizontal="left" vertical="center" indent="2"/>
    </xf>
    <xf numFmtId="165" fontId="9" fillId="3" borderId="0" xfId="5" applyNumberFormat="1" applyFont="1" applyFill="1" applyBorder="1" applyAlignment="1" applyProtection="1">
      <alignment horizontal="left" vertical="center" indent="3"/>
    </xf>
    <xf numFmtId="165" fontId="3" fillId="0" borderId="0" xfId="5" applyNumberFormat="1" applyFont="1" applyFill="1" applyBorder="1" applyAlignment="1" applyProtection="1">
      <alignment horizontal="left" vertical="top" wrapText="1"/>
      <protection locked="0"/>
    </xf>
    <xf numFmtId="165" fontId="9" fillId="3" borderId="1" xfId="5" applyNumberFormat="1" applyFont="1" applyFill="1" applyBorder="1" applyAlignment="1" applyProtection="1">
      <alignment horizontal="left" vertical="center" indent="3"/>
    </xf>
    <xf numFmtId="165" fontId="8" fillId="3" borderId="0" xfId="0" applyNumberFormat="1" applyFont="1" applyFill="1" applyBorder="1" applyAlignment="1" applyProtection="1">
      <alignment horizontal="left" vertical="center" indent="1"/>
    </xf>
    <xf numFmtId="165" fontId="9" fillId="3" borderId="0" xfId="5" applyNumberFormat="1" applyFont="1" applyFill="1" applyBorder="1" applyAlignment="1" applyProtection="1">
      <alignment horizontal="right" vertical="center"/>
    </xf>
    <xf numFmtId="165" fontId="14" fillId="4" borderId="0" xfId="5" applyNumberFormat="1" applyFont="1" applyFill="1" applyBorder="1" applyAlignment="1" applyProtection="1">
      <alignment horizontal="left" vertical="center"/>
    </xf>
    <xf numFmtId="170" fontId="14" fillId="4" borderId="0" xfId="5" applyNumberFormat="1" applyFont="1" applyFill="1" applyBorder="1" applyAlignment="1" applyProtection="1">
      <alignment horizontal="left" vertical="center" indent="1"/>
    </xf>
    <xf numFmtId="170" fontId="14" fillId="4" borderId="0" xfId="5" applyNumberFormat="1" applyFont="1" applyFill="1" applyBorder="1" applyAlignment="1" applyProtection="1">
      <alignment horizontal="left" vertical="center" indent="3"/>
    </xf>
    <xf numFmtId="1" fontId="15" fillId="4" borderId="0" xfId="5" applyNumberFormat="1" applyFont="1" applyFill="1" applyBorder="1" applyAlignment="1" applyProtection="1">
      <alignment horizontal="center" vertical="center"/>
    </xf>
    <xf numFmtId="165" fontId="10" fillId="3" borderId="0" xfId="5" applyNumberFormat="1" applyFont="1" applyFill="1" applyBorder="1" applyAlignment="1" applyProtection="1">
      <alignment horizontal="left" vertical="center"/>
    </xf>
    <xf numFmtId="165" fontId="10" fillId="3" borderId="0" xfId="5" applyNumberFormat="1" applyFont="1" applyFill="1" applyBorder="1" applyAlignment="1" applyProtection="1">
      <alignment horizontal="right" vertical="center"/>
    </xf>
    <xf numFmtId="164" fontId="10" fillId="3" borderId="0" xfId="3" applyNumberFormat="1" applyFont="1" applyFill="1" applyBorder="1" applyAlignment="1" applyProtection="1">
      <alignment horizontal="right" vertical="center"/>
    </xf>
    <xf numFmtId="1" fontId="21" fillId="3" borderId="0" xfId="5" applyNumberFormat="1" applyFont="1" applyFill="1" applyBorder="1" applyAlignment="1" applyProtection="1">
      <alignment horizontal="center" vertical="center"/>
    </xf>
    <xf numFmtId="165" fontId="10" fillId="4" borderId="0" xfId="5" applyNumberFormat="1" applyFont="1" applyFill="1" applyBorder="1" applyAlignment="1" applyProtection="1">
      <alignment horizontal="right" vertical="center"/>
    </xf>
    <xf numFmtId="164" fontId="10" fillId="4" borderId="0" xfId="3" applyNumberFormat="1" applyFont="1" applyFill="1" applyBorder="1" applyAlignment="1" applyProtection="1">
      <alignment horizontal="right" vertical="center"/>
    </xf>
    <xf numFmtId="1" fontId="21" fillId="4" borderId="0" xfId="5" applyNumberFormat="1" applyFont="1" applyFill="1" applyBorder="1" applyAlignment="1" applyProtection="1">
      <alignment horizontal="center" vertical="center"/>
    </xf>
    <xf numFmtId="0" fontId="5" fillId="3" borderId="0" xfId="5" applyFont="1" applyFill="1" applyBorder="1" applyAlignment="1" applyProtection="1">
      <alignment horizontal="right" vertical="top" wrapText="1"/>
    </xf>
    <xf numFmtId="164" fontId="5" fillId="3" borderId="0" xfId="3" applyNumberFormat="1" applyFont="1" applyFill="1" applyBorder="1" applyAlignment="1" applyProtection="1">
      <alignment horizontal="right" vertical="top" wrapText="1"/>
    </xf>
    <xf numFmtId="0" fontId="3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164" fontId="1" fillId="0" borderId="0" xfId="3" applyNumberFormat="1" applyFont="1" applyBorder="1" applyProtection="1">
      <protection locked="0"/>
    </xf>
    <xf numFmtId="1" fontId="1" fillId="0" borderId="0" xfId="0" applyNumberFormat="1" applyFont="1" applyBorder="1" applyAlignment="1" applyProtection="1">
      <alignment horizontal="center"/>
      <protection locked="0"/>
    </xf>
    <xf numFmtId="0" fontId="6" fillId="0" borderId="0" xfId="5" applyFont="1" applyFill="1" applyBorder="1" applyAlignment="1" applyProtection="1">
      <alignment horizontal="center" vertical="top" wrapText="1"/>
    </xf>
    <xf numFmtId="164" fontId="7" fillId="0" borderId="0" xfId="3" applyNumberFormat="1" applyFont="1" applyFill="1" applyBorder="1" applyAlignment="1" applyProtection="1">
      <alignment horizontal="center" vertical="top" wrapText="1"/>
    </xf>
    <xf numFmtId="1" fontId="7" fillId="0" borderId="0" xfId="5" applyNumberFormat="1" applyFont="1" applyFill="1" applyBorder="1" applyAlignment="1" applyProtection="1">
      <alignment horizontal="center" vertical="top" wrapText="1"/>
    </xf>
    <xf numFmtId="0" fontId="12" fillId="3" borderId="0" xfId="5" applyFont="1" applyFill="1" applyBorder="1" applyAlignment="1" applyProtection="1">
      <alignment horizontal="right" vertical="top" wrapText="1"/>
      <protection locked="0"/>
    </xf>
    <xf numFmtId="0" fontId="12" fillId="3" borderId="0" xfId="5" applyFont="1" applyFill="1" applyBorder="1" applyAlignment="1" applyProtection="1">
      <alignment horizontal="right" vertical="top" wrapText="1"/>
    </xf>
    <xf numFmtId="0" fontId="26" fillId="0" borderId="0" xfId="5" applyFont="1" applyFill="1" applyBorder="1" applyAlignment="1" applyProtection="1"/>
    <xf numFmtId="0" fontId="27" fillId="0" borderId="0" xfId="5" applyFont="1" applyFill="1" applyBorder="1" applyAlignment="1" applyProtection="1"/>
    <xf numFmtId="164" fontId="12" fillId="3" borderId="0" xfId="3" applyNumberFormat="1" applyFont="1" applyFill="1" applyBorder="1" applyAlignment="1" applyProtection="1">
      <alignment horizontal="right" vertical="top" wrapText="1"/>
    </xf>
    <xf numFmtId="0" fontId="0" fillId="0" borderId="0" xfId="0" applyBorder="1" applyProtection="1"/>
    <xf numFmtId="0" fontId="28" fillId="3" borderId="0" xfId="5" applyFont="1" applyFill="1" applyBorder="1" applyAlignment="1" applyProtection="1"/>
    <xf numFmtId="0" fontId="29" fillId="3" borderId="0" xfId="5" applyFont="1" applyFill="1" applyBorder="1" applyAlignment="1" applyProtection="1">
      <alignment horizontal="left" vertical="center"/>
    </xf>
    <xf numFmtId="164" fontId="29" fillId="3" borderId="0" xfId="3" applyNumberFormat="1" applyFont="1" applyFill="1" applyBorder="1" applyAlignment="1" applyProtection="1">
      <alignment horizontal="left" vertical="center"/>
    </xf>
    <xf numFmtId="0" fontId="23" fillId="4" borderId="0" xfId="5" applyFont="1" applyFill="1" applyBorder="1" applyAlignment="1" applyProtection="1">
      <alignment vertical="center" wrapText="1"/>
    </xf>
    <xf numFmtId="0" fontId="23" fillId="4" borderId="0" xfId="5" applyFont="1" applyFill="1" applyBorder="1" applyAlignment="1" applyProtection="1">
      <alignment horizontal="center" vertical="center" wrapText="1"/>
    </xf>
    <xf numFmtId="164" fontId="23" fillId="4" borderId="0" xfId="3" applyNumberFormat="1" applyFont="1" applyFill="1" applyBorder="1" applyAlignment="1" applyProtection="1">
      <alignment horizontal="center" vertical="center" wrapText="1"/>
    </xf>
    <xf numFmtId="172" fontId="22" fillId="3" borderId="0" xfId="5" applyNumberFormat="1" applyFont="1" applyFill="1" applyBorder="1" applyAlignment="1" applyProtection="1">
      <alignment vertical="center" wrapText="1"/>
    </xf>
    <xf numFmtId="172" fontId="12" fillId="3" borderId="0" xfId="5" applyNumberFormat="1" applyFont="1" applyFill="1" applyBorder="1" applyAlignment="1" applyProtection="1">
      <alignment horizontal="right" vertical="center" wrapText="1"/>
    </xf>
    <xf numFmtId="164" fontId="12" fillId="3" borderId="0" xfId="3" applyNumberFormat="1" applyFont="1" applyFill="1" applyBorder="1" applyAlignment="1" applyProtection="1">
      <alignment horizontal="right" vertical="center" wrapText="1"/>
    </xf>
    <xf numFmtId="165" fontId="22" fillId="3" borderId="0" xfId="1" applyNumberFormat="1" applyFont="1" applyFill="1" applyBorder="1" applyAlignment="1" applyProtection="1">
      <alignment horizontal="left" vertical="center" indent="1"/>
    </xf>
    <xf numFmtId="167" fontId="12" fillId="3" borderId="0" xfId="1" applyNumberFormat="1" applyFont="1" applyFill="1" applyBorder="1" applyAlignment="1" applyProtection="1">
      <alignment horizontal="left" vertical="center"/>
    </xf>
    <xf numFmtId="168" fontId="12" fillId="3" borderId="0" xfId="1" applyNumberFormat="1" applyFont="1" applyFill="1" applyBorder="1" applyAlignment="1" applyProtection="1">
      <alignment horizontal="right" vertical="top"/>
    </xf>
    <xf numFmtId="164" fontId="12" fillId="3" borderId="0" xfId="3" applyNumberFormat="1" applyFont="1" applyFill="1" applyBorder="1" applyAlignment="1" applyProtection="1">
      <alignment horizontal="right" vertical="center"/>
    </xf>
    <xf numFmtId="167" fontId="12" fillId="3" borderId="0" xfId="1" applyNumberFormat="1" applyFont="1" applyFill="1" applyBorder="1" applyAlignment="1" applyProtection="1">
      <alignment horizontal="left" vertical="center" indent="3"/>
    </xf>
    <xf numFmtId="166" fontId="12" fillId="3" borderId="0" xfId="1" applyNumberFormat="1" applyFont="1" applyFill="1" applyBorder="1" applyAlignment="1" applyProtection="1">
      <alignment horizontal="left" vertical="center"/>
    </xf>
    <xf numFmtId="167" fontId="22" fillId="5" borderId="0" xfId="1" applyNumberFormat="1" applyFont="1" applyFill="1" applyBorder="1" applyAlignment="1" applyProtection="1">
      <alignment horizontal="left" vertical="center" indent="1"/>
    </xf>
    <xf numFmtId="166" fontId="22" fillId="5" borderId="0" xfId="1" applyNumberFormat="1" applyFont="1" applyFill="1" applyBorder="1" applyAlignment="1" applyProtection="1">
      <alignment horizontal="left" vertical="center"/>
    </xf>
    <xf numFmtId="164" fontId="22" fillId="5" borderId="0" xfId="3" applyNumberFormat="1" applyFont="1" applyFill="1" applyBorder="1" applyAlignment="1" applyProtection="1">
      <alignment horizontal="right" vertical="center"/>
    </xf>
    <xf numFmtId="165" fontId="12" fillId="3" borderId="0" xfId="1" applyNumberFormat="1" applyFont="1" applyFill="1" applyBorder="1" applyAlignment="1" applyProtection="1">
      <alignment horizontal="right" vertical="center"/>
    </xf>
    <xf numFmtId="165" fontId="12" fillId="3" borderId="0" xfId="1" applyNumberFormat="1" applyFont="1" applyFill="1" applyBorder="1" applyAlignment="1" applyProtection="1">
      <alignment horizontal="right" vertical="center" wrapText="1"/>
    </xf>
    <xf numFmtId="166" fontId="12" fillId="0" borderId="0" xfId="1" applyNumberFormat="1" applyFont="1" applyFill="1" applyBorder="1" applyAlignment="1" applyProtection="1">
      <alignment horizontal="right" vertical="top"/>
    </xf>
    <xf numFmtId="164" fontId="12" fillId="0" borderId="0" xfId="3" applyNumberFormat="1" applyFont="1" applyFill="1" applyBorder="1" applyAlignment="1" applyProtection="1">
      <alignment horizontal="right" vertical="center"/>
    </xf>
    <xf numFmtId="166" fontId="22" fillId="5" borderId="0" xfId="1" applyNumberFormat="1" applyFont="1" applyFill="1" applyBorder="1" applyAlignment="1" applyProtection="1">
      <alignment horizontal="right" vertical="top"/>
    </xf>
    <xf numFmtId="166" fontId="12" fillId="3" borderId="0" xfId="1" applyNumberFormat="1" applyFont="1" applyFill="1" applyBorder="1" applyAlignment="1" applyProtection="1">
      <alignment horizontal="right" vertical="top"/>
    </xf>
    <xf numFmtId="167" fontId="24" fillId="4" borderId="0" xfId="1" applyNumberFormat="1" applyFont="1" applyFill="1" applyBorder="1" applyAlignment="1" applyProtection="1">
      <alignment vertical="center"/>
    </xf>
    <xf numFmtId="169" fontId="24" fillId="4" borderId="0" xfId="1" applyNumberFormat="1" applyFont="1" applyFill="1" applyBorder="1" applyAlignment="1" applyProtection="1">
      <alignment horizontal="left" vertical="center"/>
    </xf>
    <xf numFmtId="164" fontId="24" fillId="4" borderId="0" xfId="3" applyNumberFormat="1" applyFont="1" applyFill="1" applyBorder="1" applyAlignment="1" applyProtection="1">
      <alignment horizontal="right" vertical="center"/>
    </xf>
    <xf numFmtId="166" fontId="12" fillId="3" borderId="0" xfId="1" applyNumberFormat="1" applyFont="1" applyFill="1" applyBorder="1" applyAlignment="1" applyProtection="1">
      <alignment horizontal="right" vertical="center"/>
    </xf>
    <xf numFmtId="166" fontId="12" fillId="3" borderId="0" xfId="1" applyNumberFormat="1" applyFont="1" applyFill="1" applyBorder="1" applyAlignment="1" applyProtection="1">
      <alignment horizontal="right" vertical="center" wrapText="1"/>
    </xf>
    <xf numFmtId="165" fontId="12" fillId="3" borderId="0" xfId="1" applyNumberFormat="1" applyFont="1" applyFill="1" applyBorder="1" applyAlignment="1" applyProtection="1">
      <alignment horizontal="right" vertical="top" wrapText="1"/>
    </xf>
    <xf numFmtId="165" fontId="17" fillId="5" borderId="0" xfId="1" applyNumberFormat="1" applyFont="1" applyFill="1" applyBorder="1" applyAlignment="1" applyProtection="1">
      <alignment horizontal="right" vertical="top" wrapText="1"/>
    </xf>
    <xf numFmtId="168" fontId="24" fillId="4" borderId="0" xfId="1" applyNumberFormat="1" applyFont="1" applyFill="1" applyBorder="1" applyAlignment="1" applyProtection="1">
      <alignment vertical="top" wrapText="1"/>
    </xf>
    <xf numFmtId="170" fontId="24" fillId="4" borderId="0" xfId="1" applyNumberFormat="1" applyFont="1" applyFill="1" applyBorder="1" applyAlignment="1" applyProtection="1">
      <alignment horizontal="center" vertical="center" wrapText="1"/>
    </xf>
    <xf numFmtId="171" fontId="24" fillId="4" borderId="0" xfId="4" applyNumberFormat="1" applyFont="1" applyFill="1" applyBorder="1" applyAlignment="1" applyProtection="1">
      <alignment vertical="center"/>
    </xf>
    <xf numFmtId="165" fontId="12" fillId="3" borderId="0" xfId="1" applyNumberFormat="1" applyFont="1" applyFill="1" applyBorder="1" applyAlignment="1" applyProtection="1">
      <alignment vertical="center"/>
    </xf>
    <xf numFmtId="165" fontId="5" fillId="3" borderId="0" xfId="1" applyNumberFormat="1" applyFont="1" applyFill="1" applyBorder="1" applyAlignment="1" applyProtection="1">
      <alignment horizontal="right" vertical="top" wrapText="1"/>
    </xf>
    <xf numFmtId="0" fontId="25" fillId="4" borderId="0" xfId="5" applyFont="1" applyFill="1" applyBorder="1" applyAlignment="1" applyProtection="1">
      <alignment vertical="center"/>
    </xf>
    <xf numFmtId="173" fontId="25" fillId="4" borderId="0" xfId="2" applyNumberFormat="1" applyFont="1" applyFill="1" applyBorder="1" applyAlignment="1" applyProtection="1">
      <alignment horizontal="left" vertical="center"/>
    </xf>
    <xf numFmtId="164" fontId="25" fillId="4" borderId="0" xfId="3" applyNumberFormat="1" applyFont="1" applyFill="1" applyBorder="1" applyAlignment="1" applyProtection="1">
      <alignment horizontal="right" vertical="center"/>
    </xf>
    <xf numFmtId="0" fontId="12" fillId="3" borderId="0" xfId="5" applyFont="1" applyFill="1" applyBorder="1" applyAlignment="1" applyProtection="1">
      <alignment vertical="top" wrapText="1"/>
    </xf>
    <xf numFmtId="0" fontId="12" fillId="3" borderId="0" xfId="5" applyFont="1" applyFill="1" applyBorder="1" applyAlignment="1" applyProtection="1">
      <alignment horizontal="left" vertical="top" wrapText="1"/>
    </xf>
    <xf numFmtId="0" fontId="23" fillId="4" borderId="0" xfId="5" applyFont="1" applyFill="1" applyBorder="1" applyAlignment="1" applyProtection="1">
      <alignment horizontal="left" vertical="center" wrapText="1"/>
    </xf>
    <xf numFmtId="167" fontId="22" fillId="3" borderId="0" xfId="1" applyNumberFormat="1" applyFont="1" applyFill="1" applyBorder="1" applyAlignment="1" applyProtection="1">
      <alignment horizontal="left" vertical="center" indent="3"/>
    </xf>
    <xf numFmtId="164" fontId="12" fillId="3" borderId="0" xfId="3" applyNumberFormat="1" applyFont="1" applyFill="1" applyBorder="1" applyAlignment="1" applyProtection="1">
      <alignment horizontal="right" vertical="top"/>
    </xf>
    <xf numFmtId="167" fontId="12" fillId="3" borderId="0" xfId="1" applyNumberFormat="1" applyFont="1" applyFill="1" applyBorder="1" applyAlignment="1" applyProtection="1">
      <alignment horizontal="left" vertical="center" indent="5"/>
    </xf>
    <xf numFmtId="165" fontId="12" fillId="3" borderId="0" xfId="1" applyNumberFormat="1" applyFont="1" applyFill="1" applyBorder="1" applyAlignment="1" applyProtection="1">
      <alignment horizontal="left" vertical="center"/>
    </xf>
    <xf numFmtId="167" fontId="22" fillId="3" borderId="1" xfId="1" applyNumberFormat="1" applyFont="1" applyFill="1" applyBorder="1" applyAlignment="1" applyProtection="1">
      <alignment horizontal="left" vertical="center" indent="3"/>
    </xf>
    <xf numFmtId="166" fontId="12" fillId="3" borderId="1" xfId="1" applyNumberFormat="1" applyFont="1" applyFill="1" applyBorder="1" applyAlignment="1" applyProtection="1">
      <alignment horizontal="left" vertical="center"/>
    </xf>
    <xf numFmtId="165" fontId="12" fillId="3" borderId="1" xfId="1" applyNumberFormat="1" applyFont="1" applyFill="1" applyBorder="1" applyAlignment="1" applyProtection="1">
      <alignment horizontal="left" vertical="center"/>
    </xf>
    <xf numFmtId="164" fontId="12" fillId="3" borderId="1" xfId="3" applyNumberFormat="1" applyFont="1" applyFill="1" applyBorder="1" applyAlignment="1" applyProtection="1">
      <alignment horizontal="right" vertical="center"/>
    </xf>
    <xf numFmtId="165" fontId="12" fillId="5" borderId="0" xfId="1" applyNumberFormat="1" applyFont="1" applyFill="1" applyBorder="1" applyAlignment="1" applyProtection="1">
      <alignment horizontal="left" vertical="center"/>
    </xf>
    <xf numFmtId="167" fontId="12" fillId="3" borderId="0" xfId="1" applyNumberFormat="1" applyFont="1" applyFill="1" applyBorder="1" applyAlignment="1" applyProtection="1">
      <alignment horizontal="left" vertical="center" indent="4"/>
    </xf>
    <xf numFmtId="166" fontId="12" fillId="0" borderId="0" xfId="1" applyNumberFormat="1" applyFont="1" applyFill="1" applyBorder="1" applyAlignment="1" applyProtection="1">
      <alignment horizontal="left" vertical="center"/>
    </xf>
    <xf numFmtId="165" fontId="12" fillId="0" borderId="0" xfId="1" applyNumberFormat="1" applyFont="1" applyFill="1" applyBorder="1" applyAlignment="1" applyProtection="1">
      <alignment horizontal="left" vertical="center"/>
    </xf>
    <xf numFmtId="167" fontId="24" fillId="4" borderId="0" xfId="1" applyNumberFormat="1" applyFont="1" applyFill="1" applyBorder="1" applyAlignment="1" applyProtection="1">
      <alignment horizontal="left" vertical="center"/>
    </xf>
    <xf numFmtId="168" fontId="12" fillId="3" borderId="0" xfId="1" applyNumberFormat="1" applyFont="1" applyFill="1" applyBorder="1" applyAlignment="1" applyProtection="1">
      <alignment horizontal="left" vertical="top" wrapText="1" indent="3"/>
    </xf>
    <xf numFmtId="167" fontId="22" fillId="5" borderId="0" xfId="1" applyNumberFormat="1" applyFont="1" applyFill="1" applyBorder="1" applyAlignment="1" applyProtection="1">
      <alignment horizontal="left" vertical="center"/>
    </xf>
    <xf numFmtId="171" fontId="24" fillId="4" borderId="0" xfId="1" applyNumberFormat="1" applyFont="1" applyFill="1" applyBorder="1" applyAlignment="1" applyProtection="1">
      <alignment horizontal="left" vertical="top" wrapText="1"/>
    </xf>
    <xf numFmtId="171" fontId="24" fillId="4" borderId="0" xfId="4" applyNumberFormat="1" applyFont="1" applyFill="1" applyBorder="1" applyAlignment="1" applyProtection="1">
      <alignment horizontal="left" vertical="center"/>
    </xf>
    <xf numFmtId="174" fontId="24" fillId="4" borderId="0" xfId="5" applyNumberFormat="1" applyFont="1" applyFill="1" applyBorder="1" applyAlignment="1" applyProtection="1">
      <alignment horizontal="left" vertical="center"/>
    </xf>
    <xf numFmtId="165" fontId="22" fillId="5" borderId="0" xfId="1" applyNumberFormat="1" applyFont="1" applyFill="1" applyBorder="1" applyAlignment="1" applyProtection="1">
      <alignment horizontal="left" vertical="center" indent="1"/>
    </xf>
    <xf numFmtId="168" fontId="12" fillId="3" borderId="0" xfId="1" applyNumberFormat="1" applyFont="1" applyFill="1" applyBorder="1" applyAlignment="1" applyProtection="1">
      <alignment horizontal="right" vertical="center"/>
    </xf>
    <xf numFmtId="165" fontId="12" fillId="0" borderId="0" xfId="1" applyNumberFormat="1" applyFont="1" applyFill="1" applyBorder="1" applyAlignment="1" applyProtection="1">
      <alignment horizontal="right" vertical="top" wrapText="1"/>
    </xf>
    <xf numFmtId="164" fontId="12" fillId="0" borderId="0" xfId="3" applyNumberFormat="1" applyFont="1" applyFill="1" applyBorder="1" applyAlignment="1" applyProtection="1">
      <alignment horizontal="right" vertical="top" wrapText="1"/>
    </xf>
    <xf numFmtId="167" fontId="22" fillId="0" borderId="1" xfId="1" applyNumberFormat="1" applyFont="1" applyFill="1" applyBorder="1" applyAlignment="1" applyProtection="1">
      <alignment horizontal="left" vertical="center" indent="3"/>
    </xf>
    <xf numFmtId="165" fontId="22" fillId="0" borderId="1" xfId="1" applyNumberFormat="1" applyFont="1" applyFill="1" applyBorder="1" applyAlignment="1" applyProtection="1">
      <alignment horizontal="right" vertical="top" wrapText="1"/>
    </xf>
    <xf numFmtId="164" fontId="22" fillId="0" borderId="1" xfId="3" applyNumberFormat="1" applyFont="1" applyFill="1" applyBorder="1" applyAlignment="1" applyProtection="1">
      <alignment horizontal="right" vertical="top" wrapText="1"/>
    </xf>
    <xf numFmtId="165" fontId="12" fillId="3" borderId="1" xfId="1" applyNumberFormat="1" applyFont="1" applyFill="1" applyBorder="1" applyAlignment="1" applyProtection="1">
      <alignment horizontal="right" vertical="top" wrapText="1"/>
    </xf>
    <xf numFmtId="164" fontId="12" fillId="3" borderId="1" xfId="3" applyNumberFormat="1" applyFont="1" applyFill="1" applyBorder="1" applyAlignment="1" applyProtection="1">
      <alignment horizontal="right" vertical="top" wrapText="1"/>
    </xf>
    <xf numFmtId="168" fontId="22" fillId="5" borderId="0" xfId="1" applyNumberFormat="1" applyFont="1" applyFill="1" applyBorder="1" applyAlignment="1" applyProtection="1">
      <alignment horizontal="left" vertical="top" wrapText="1"/>
    </xf>
    <xf numFmtId="165" fontId="22" fillId="5" borderId="0" xfId="1" applyNumberFormat="1" applyFont="1" applyFill="1" applyBorder="1" applyAlignment="1" applyProtection="1">
      <alignment horizontal="right" vertical="top" wrapText="1"/>
    </xf>
    <xf numFmtId="164" fontId="22" fillId="5" borderId="0" xfId="3" applyNumberFormat="1" applyFont="1" applyFill="1" applyBorder="1" applyAlignment="1" applyProtection="1">
      <alignment horizontal="right" vertical="top" wrapText="1"/>
    </xf>
    <xf numFmtId="168" fontId="24" fillId="4" borderId="0" xfId="1" applyNumberFormat="1" applyFont="1" applyFill="1" applyBorder="1" applyAlignment="1" applyProtection="1">
      <alignment horizontal="left" vertical="top" wrapText="1"/>
    </xf>
    <xf numFmtId="164" fontId="24" fillId="4" borderId="0" xfId="3" applyNumberFormat="1" applyFont="1" applyFill="1" applyBorder="1" applyAlignment="1" applyProtection="1">
      <alignment horizontal="right" vertical="top" wrapText="1"/>
    </xf>
    <xf numFmtId="168" fontId="12" fillId="3" borderId="0" xfId="1" applyNumberFormat="1" applyFont="1" applyFill="1" applyBorder="1" applyAlignment="1" applyProtection="1">
      <alignment horizontal="left" vertical="top" wrapText="1"/>
    </xf>
    <xf numFmtId="168" fontId="12" fillId="3" borderId="0" xfId="1" applyNumberFormat="1" applyFont="1" applyFill="1" applyBorder="1" applyAlignment="1" applyProtection="1">
      <alignment horizontal="right" vertical="top" wrapText="1"/>
    </xf>
    <xf numFmtId="174" fontId="24" fillId="4" borderId="0" xfId="5" applyNumberFormat="1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left"/>
    </xf>
    <xf numFmtId="164" fontId="0" fillId="0" borderId="0" xfId="3" applyNumberFormat="1" applyFont="1" applyBorder="1" applyAlignment="1" applyProtection="1">
      <alignment horizontal="right"/>
    </xf>
    <xf numFmtId="166" fontId="22" fillId="0" borderId="1" xfId="1" applyNumberFormat="1" applyFont="1" applyFill="1" applyBorder="1" applyAlignment="1" applyProtection="1">
      <alignment horizontal="left" vertical="center"/>
    </xf>
    <xf numFmtId="166" fontId="22" fillId="0" borderId="1" xfId="1" applyNumberFormat="1" applyFont="1" applyFill="1" applyBorder="1" applyAlignment="1" applyProtection="1">
      <alignment horizontal="right" vertical="center"/>
    </xf>
    <xf numFmtId="164" fontId="22" fillId="0" borderId="1" xfId="3" applyNumberFormat="1" applyFont="1" applyFill="1" applyBorder="1" applyAlignment="1" applyProtection="1">
      <alignment horizontal="right" vertical="center"/>
    </xf>
    <xf numFmtId="167" fontId="12" fillId="0" borderId="0" xfId="1" applyNumberFormat="1" applyFont="1" applyFill="1" applyBorder="1" applyAlignment="1" applyProtection="1">
      <alignment horizontal="left" vertical="center" indent="3"/>
    </xf>
    <xf numFmtId="166" fontId="12" fillId="0" borderId="0" xfId="1" applyNumberFormat="1" applyFont="1" applyFill="1" applyBorder="1" applyAlignment="1" applyProtection="1">
      <alignment horizontal="right" vertical="center"/>
    </xf>
    <xf numFmtId="165" fontId="22" fillId="3" borderId="1" xfId="1" applyNumberFormat="1" applyFont="1" applyFill="1" applyBorder="1" applyAlignment="1" applyProtection="1">
      <alignment horizontal="left" vertical="center" indent="1"/>
    </xf>
    <xf numFmtId="166" fontId="22" fillId="3" borderId="1" xfId="1" applyNumberFormat="1" applyFont="1" applyFill="1" applyBorder="1" applyAlignment="1" applyProtection="1">
      <alignment horizontal="left" vertical="center"/>
    </xf>
    <xf numFmtId="166" fontId="22" fillId="3" borderId="1" xfId="1" applyNumberFormat="1" applyFont="1" applyFill="1" applyBorder="1" applyAlignment="1" applyProtection="1">
      <alignment horizontal="right" vertical="center"/>
    </xf>
    <xf numFmtId="164" fontId="22" fillId="3" borderId="1" xfId="3" applyNumberFormat="1" applyFont="1" applyFill="1" applyBorder="1" applyAlignment="1" applyProtection="1">
      <alignment horizontal="right" vertical="center"/>
    </xf>
    <xf numFmtId="166" fontId="22" fillId="5" borderId="0" xfId="1" applyNumberFormat="1" applyFont="1" applyFill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left" indent="1"/>
    </xf>
    <xf numFmtId="166" fontId="0" fillId="3" borderId="0" xfId="0" applyNumberFormat="1" applyFill="1" applyBorder="1" applyProtection="1"/>
    <xf numFmtId="166" fontId="0" fillId="0" borderId="0" xfId="0" applyNumberFormat="1" applyBorder="1" applyAlignment="1" applyProtection="1">
      <alignment horizontal="right"/>
    </xf>
    <xf numFmtId="166" fontId="0" fillId="0" borderId="0" xfId="0" applyNumberFormat="1" applyFill="1" applyBorder="1" applyAlignment="1" applyProtection="1">
      <alignment horizontal="right"/>
    </xf>
    <xf numFmtId="164" fontId="0" fillId="0" borderId="0" xfId="3" applyNumberFormat="1" applyFont="1" applyFill="1" applyBorder="1" applyAlignment="1" applyProtection="1">
      <alignment horizontal="right"/>
    </xf>
    <xf numFmtId="167" fontId="12" fillId="0" borderId="0" xfId="1" applyNumberFormat="1" applyFont="1" applyFill="1" applyBorder="1" applyAlignment="1" applyProtection="1">
      <alignment horizontal="left" vertical="center" indent="4"/>
    </xf>
    <xf numFmtId="165" fontId="3" fillId="3" borderId="0" xfId="1" applyNumberFormat="1" applyFont="1" applyFill="1" applyBorder="1" applyAlignment="1" applyProtection="1">
      <alignment horizontal="right" vertical="top" wrapText="1"/>
    </xf>
    <xf numFmtId="0" fontId="0" fillId="0" borderId="0" xfId="0" applyBorder="1" applyAlignment="1" applyProtection="1">
      <alignment horizontal="right"/>
    </xf>
    <xf numFmtId="0" fontId="25" fillId="4" borderId="0" xfId="5" applyFont="1" applyFill="1" applyBorder="1" applyAlignment="1" applyProtection="1">
      <alignment horizontal="left" vertical="center"/>
    </xf>
    <xf numFmtId="44" fontId="25" fillId="4" borderId="0" xfId="5" applyNumberFormat="1" applyFont="1" applyFill="1" applyBorder="1" applyAlignment="1" applyProtection="1">
      <alignment horizontal="right" vertical="center"/>
    </xf>
    <xf numFmtId="167" fontId="12" fillId="3" borderId="0" xfId="1" applyNumberFormat="1" applyFont="1" applyFill="1" applyBorder="1" applyAlignment="1" applyProtection="1">
      <alignment vertical="center"/>
    </xf>
    <xf numFmtId="0" fontId="22" fillId="0" borderId="0" xfId="0" applyFont="1" applyBorder="1" applyAlignment="1" applyProtection="1">
      <alignment horizontal="left" indent="1"/>
    </xf>
    <xf numFmtId="175" fontId="22" fillId="0" borderId="0" xfId="0" applyNumberFormat="1" applyFont="1" applyBorder="1" applyAlignment="1" applyProtection="1">
      <alignment horizontal="left" indent="2"/>
    </xf>
    <xf numFmtId="37" fontId="12" fillId="3" borderId="0" xfId="5" applyNumberFormat="1" applyFont="1" applyFill="1" applyBorder="1" applyAlignment="1" applyProtection="1">
      <alignment horizontal="right"/>
    </xf>
    <xf numFmtId="0" fontId="22" fillId="0" borderId="2" xfId="0" applyFont="1" applyBorder="1" applyAlignment="1" applyProtection="1">
      <alignment horizontal="left" indent="1"/>
    </xf>
    <xf numFmtId="166" fontId="22" fillId="3" borderId="2" xfId="1" applyNumberFormat="1" applyFont="1" applyFill="1" applyBorder="1" applyAlignment="1" applyProtection="1">
      <alignment horizontal="left" vertical="center"/>
    </xf>
    <xf numFmtId="164" fontId="22" fillId="3" borderId="2" xfId="3" applyNumberFormat="1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horizontal="left" indent="1"/>
    </xf>
    <xf numFmtId="166" fontId="12" fillId="0" borderId="0" xfId="0" applyNumberFormat="1" applyFont="1" applyBorder="1" applyProtection="1"/>
    <xf numFmtId="164" fontId="12" fillId="0" borderId="0" xfId="3" applyNumberFormat="1" applyFont="1" applyBorder="1" applyAlignment="1" applyProtection="1">
      <alignment horizontal="right"/>
    </xf>
    <xf numFmtId="166" fontId="12" fillId="3" borderId="0" xfId="5" applyNumberFormat="1" applyFont="1" applyFill="1" applyBorder="1" applyAlignment="1" applyProtection="1">
      <alignment horizontal="right" vertical="center" wrapText="1"/>
    </xf>
    <xf numFmtId="166" fontId="12" fillId="0" borderId="0" xfId="0" applyNumberFormat="1" applyFont="1" applyBorder="1" applyAlignment="1" applyProtection="1">
      <alignment horizontal="center"/>
    </xf>
    <xf numFmtId="0" fontId="12" fillId="0" borderId="0" xfId="0" applyFont="1" applyProtection="1"/>
    <xf numFmtId="167" fontId="12" fillId="3" borderId="0" xfId="1" applyNumberFormat="1" applyFont="1" applyFill="1" applyBorder="1" applyAlignment="1" applyProtection="1">
      <alignment horizontal="left" vertical="center" indent="6"/>
    </xf>
    <xf numFmtId="175" fontId="12" fillId="0" borderId="1" xfId="0" applyNumberFormat="1" applyFont="1" applyBorder="1" applyAlignment="1" applyProtection="1">
      <alignment horizontal="left" indent="2"/>
    </xf>
    <xf numFmtId="165" fontId="22" fillId="3" borderId="1" xfId="1" applyNumberFormat="1" applyFont="1" applyFill="1" applyBorder="1" applyAlignment="1" applyProtection="1">
      <alignment horizontal="right" vertical="top" wrapText="1"/>
    </xf>
    <xf numFmtId="164" fontId="22" fillId="3" borderId="1" xfId="3" applyNumberFormat="1" applyFont="1" applyFill="1" applyBorder="1" applyAlignment="1" applyProtection="1">
      <alignment horizontal="right" vertical="top" wrapText="1"/>
    </xf>
    <xf numFmtId="175" fontId="12" fillId="0" borderId="3" xfId="0" applyNumberFormat="1" applyFont="1" applyBorder="1" applyAlignment="1" applyProtection="1">
      <alignment horizontal="left" indent="3"/>
    </xf>
    <xf numFmtId="165" fontId="12" fillId="0" borderId="0" xfId="0" applyNumberFormat="1" applyFont="1" applyBorder="1" applyProtection="1"/>
    <xf numFmtId="164" fontId="12" fillId="0" borderId="3" xfId="3" applyNumberFormat="1" applyFont="1" applyBorder="1" applyProtection="1"/>
    <xf numFmtId="175" fontId="22" fillId="0" borderId="2" xfId="0" applyNumberFormat="1" applyFont="1" applyFill="1" applyBorder="1" applyAlignment="1" applyProtection="1">
      <alignment horizontal="left" indent="2"/>
    </xf>
    <xf numFmtId="165" fontId="22" fillId="0" borderId="2" xfId="0" applyNumberFormat="1" applyFont="1" applyFill="1" applyBorder="1" applyProtection="1"/>
    <xf numFmtId="164" fontId="12" fillId="0" borderId="0" xfId="3" applyNumberFormat="1" applyFont="1" applyProtection="1"/>
    <xf numFmtId="175" fontId="22" fillId="0" borderId="1" xfId="0" applyNumberFormat="1" applyFont="1" applyFill="1" applyBorder="1" applyAlignment="1" applyProtection="1">
      <alignment horizontal="left" indent="2"/>
    </xf>
    <xf numFmtId="175" fontId="22" fillId="6" borderId="2" xfId="0" applyNumberFormat="1" applyFont="1" applyFill="1" applyBorder="1" applyAlignment="1" applyProtection="1">
      <alignment horizontal="left" indent="2"/>
    </xf>
    <xf numFmtId="165" fontId="22" fillId="6" borderId="2" xfId="0" applyNumberFormat="1" applyFont="1" applyFill="1" applyBorder="1" applyProtection="1"/>
    <xf numFmtId="164" fontId="22" fillId="6" borderId="2" xfId="3" applyNumberFormat="1" applyFont="1" applyFill="1" applyBorder="1" applyProtection="1"/>
    <xf numFmtId="165" fontId="22" fillId="5" borderId="0" xfId="0" applyNumberFormat="1" applyFont="1" applyFill="1" applyBorder="1" applyProtection="1"/>
    <xf numFmtId="164" fontId="12" fillId="5" borderId="0" xfId="3" applyNumberFormat="1" applyFont="1" applyFill="1" applyProtection="1"/>
    <xf numFmtId="172" fontId="12" fillId="3" borderId="0" xfId="5" applyNumberFormat="1" applyFont="1" applyFill="1" applyBorder="1" applyAlignment="1" applyProtection="1">
      <alignment horizontal="left" vertical="center" wrapText="1"/>
    </xf>
    <xf numFmtId="172" fontId="22" fillId="3" borderId="0" xfId="5" applyNumberFormat="1" applyFont="1" applyFill="1" applyBorder="1" applyAlignment="1" applyProtection="1">
      <alignment horizontal="right" vertical="center" wrapText="1"/>
    </xf>
    <xf numFmtId="164" fontId="22" fillId="3" borderId="0" xfId="3" applyNumberFormat="1" applyFont="1" applyFill="1" applyBorder="1" applyAlignment="1" applyProtection="1">
      <alignment horizontal="right" vertical="center" wrapText="1"/>
    </xf>
    <xf numFmtId="165" fontId="22" fillId="3" borderId="0" xfId="1" applyNumberFormat="1" applyFont="1" applyFill="1" applyBorder="1" applyAlignment="1" applyProtection="1">
      <alignment horizontal="left" vertical="center" indent="2"/>
    </xf>
    <xf numFmtId="167" fontId="22" fillId="3" borderId="1" xfId="1" applyNumberFormat="1" applyFont="1" applyFill="1" applyBorder="1" applyAlignment="1" applyProtection="1">
      <alignment horizontal="left" vertical="center" indent="2"/>
    </xf>
    <xf numFmtId="167" fontId="12" fillId="0" borderId="0" xfId="1" applyNumberFormat="1" applyFont="1" applyFill="1" applyBorder="1" applyAlignment="1" applyProtection="1">
      <alignment horizontal="left" vertical="center"/>
    </xf>
    <xf numFmtId="165" fontId="0" fillId="0" borderId="0" xfId="0" applyNumberFormat="1" applyBorder="1" applyProtection="1"/>
    <xf numFmtId="165" fontId="22" fillId="3" borderId="0" xfId="5" applyNumberFormat="1" applyFont="1" applyFill="1" applyBorder="1" applyAlignment="1" applyProtection="1">
      <alignment horizontal="right" vertical="center" wrapText="1"/>
    </xf>
    <xf numFmtId="165" fontId="12" fillId="3" borderId="0" xfId="1" applyNumberFormat="1" applyFont="1" applyFill="1" applyBorder="1" applyAlignment="1" applyProtection="1">
      <alignment horizontal="left" vertical="center" indent="2"/>
    </xf>
    <xf numFmtId="165" fontId="12" fillId="3" borderId="0" xfId="1" applyNumberFormat="1" applyFont="1" applyFill="1" applyBorder="1" applyAlignment="1" applyProtection="1">
      <alignment horizontal="left" vertical="center" indent="4"/>
    </xf>
    <xf numFmtId="165" fontId="22" fillId="3" borderId="1" xfId="1" applyNumberFormat="1" applyFont="1" applyFill="1" applyBorder="1" applyAlignment="1" applyProtection="1">
      <alignment horizontal="left" vertical="center" indent="2"/>
    </xf>
    <xf numFmtId="170" fontId="24" fillId="4" borderId="0" xfId="1" applyNumberFormat="1" applyFont="1" applyFill="1" applyBorder="1" applyAlignment="1" applyProtection="1">
      <alignment horizontal="right" vertical="center" wrapText="1"/>
    </xf>
    <xf numFmtId="165" fontId="24" fillId="4" borderId="0" xfId="1" applyNumberFormat="1" applyFont="1" applyFill="1" applyBorder="1" applyAlignment="1" applyProtection="1">
      <alignment horizontal="right" vertical="center" wrapText="1"/>
    </xf>
    <xf numFmtId="171" fontId="24" fillId="4" borderId="0" xfId="1" applyNumberFormat="1" applyFont="1" applyFill="1" applyBorder="1" applyAlignment="1" applyProtection="1">
      <alignment horizontal="right" vertical="center" wrapText="1"/>
    </xf>
    <xf numFmtId="172" fontId="22" fillId="3" borderId="0" xfId="5" applyNumberFormat="1" applyFont="1" applyFill="1" applyBorder="1" applyAlignment="1" applyProtection="1">
      <alignment horizontal="left" vertical="center" wrapText="1"/>
    </xf>
    <xf numFmtId="174" fontId="25" fillId="4" borderId="0" xfId="5" applyNumberFormat="1" applyFont="1" applyFill="1" applyBorder="1" applyAlignment="1" applyProtection="1">
      <alignment horizontal="left" vertical="center"/>
    </xf>
    <xf numFmtId="168" fontId="22" fillId="0" borderId="0" xfId="1" applyNumberFormat="1" applyFont="1" applyFill="1" applyBorder="1" applyAlignment="1" applyProtection="1">
      <alignment horizontal="left" vertical="top" wrapText="1"/>
    </xf>
    <xf numFmtId="168" fontId="12" fillId="0" borderId="0" xfId="1" applyNumberFormat="1" applyFont="1" applyFill="1" applyBorder="1" applyAlignment="1" applyProtection="1">
      <alignment horizontal="right" vertical="top" wrapText="1"/>
    </xf>
    <xf numFmtId="168" fontId="12" fillId="3" borderId="0" xfId="1" applyNumberFormat="1" applyFont="1" applyFill="1" applyBorder="1" applyAlignment="1" applyProtection="1">
      <alignment horizontal="left" vertical="top" wrapText="1" indent="4"/>
    </xf>
    <xf numFmtId="174" fontId="24" fillId="4" borderId="0" xfId="5" applyNumberFormat="1" applyFont="1" applyFill="1" applyBorder="1" applyAlignment="1" applyProtection="1">
      <alignment horizontal="right" vertical="center" indent="3"/>
    </xf>
    <xf numFmtId="167" fontId="22" fillId="3" borderId="0" xfId="1" applyNumberFormat="1" applyFont="1" applyFill="1" applyBorder="1" applyAlignment="1" applyProtection="1">
      <alignment horizontal="left" vertical="center"/>
    </xf>
    <xf numFmtId="0" fontId="23" fillId="3" borderId="0" xfId="5" applyFont="1" applyFill="1" applyBorder="1" applyAlignment="1" applyProtection="1">
      <alignment horizontal="center" vertical="center" wrapText="1"/>
    </xf>
    <xf numFmtId="164" fontId="23" fillId="3" borderId="0" xfId="3" applyNumberFormat="1" applyFont="1" applyFill="1" applyBorder="1" applyAlignment="1" applyProtection="1">
      <alignment horizontal="center" vertical="center" wrapText="1"/>
    </xf>
    <xf numFmtId="167" fontId="22" fillId="3" borderId="0" xfId="1" applyNumberFormat="1" applyFont="1" applyFill="1" applyBorder="1" applyAlignment="1" applyProtection="1">
      <alignment horizontal="left" vertical="center" indent="1"/>
    </xf>
    <xf numFmtId="164" fontId="22" fillId="3" borderId="0" xfId="3" applyNumberFormat="1" applyFont="1" applyFill="1" applyBorder="1" applyAlignment="1" applyProtection="1">
      <alignment horizontal="right" vertical="center" indent="1"/>
    </xf>
    <xf numFmtId="167" fontId="12" fillId="3" borderId="0" xfId="1" applyNumberFormat="1" applyFont="1" applyFill="1" applyBorder="1" applyAlignment="1" applyProtection="1">
      <alignment horizontal="left" vertical="center" indent="2"/>
    </xf>
    <xf numFmtId="164" fontId="12" fillId="3" borderId="0" xfId="1" applyNumberFormat="1" applyFont="1" applyFill="1" applyBorder="1" applyAlignment="1" applyProtection="1">
      <alignment horizontal="right" vertical="center"/>
    </xf>
    <xf numFmtId="164" fontId="12" fillId="3" borderId="0" xfId="1" applyNumberFormat="1" applyFont="1" applyFill="1" applyBorder="1" applyAlignment="1" applyProtection="1">
      <alignment horizontal="left" vertical="center"/>
    </xf>
    <xf numFmtId="167" fontId="22" fillId="3" borderId="0" xfId="1" applyNumberFormat="1" applyFont="1" applyFill="1" applyBorder="1" applyAlignment="1" applyProtection="1">
      <alignment horizontal="left" vertical="center" indent="2"/>
    </xf>
    <xf numFmtId="167" fontId="22" fillId="5" borderId="0" xfId="1" applyNumberFormat="1" applyFont="1" applyFill="1" applyBorder="1" applyAlignment="1" applyProtection="1">
      <alignment horizontal="left" vertical="center" indent="2"/>
    </xf>
    <xf numFmtId="164" fontId="12" fillId="3" borderId="0" xfId="5" applyNumberFormat="1" applyFont="1" applyFill="1" applyBorder="1" applyAlignment="1" applyProtection="1">
      <alignment horizontal="left" vertical="center" wrapText="1"/>
    </xf>
    <xf numFmtId="172" fontId="22" fillId="3" borderId="0" xfId="5" applyNumberFormat="1" applyFont="1" applyFill="1" applyBorder="1" applyAlignment="1" applyProtection="1">
      <alignment horizontal="left" vertical="center" wrapText="1" indent="1"/>
    </xf>
    <xf numFmtId="167" fontId="12" fillId="3" borderId="0" xfId="1" applyNumberFormat="1" applyFont="1" applyFill="1" applyBorder="1" applyAlignment="1" applyProtection="1">
      <alignment horizontal="left" vertical="center" wrapText="1" indent="2"/>
    </xf>
    <xf numFmtId="172" fontId="22" fillId="5" borderId="0" xfId="5" applyNumberFormat="1" applyFont="1" applyFill="1" applyBorder="1" applyAlignment="1" applyProtection="1">
      <alignment horizontal="left" vertical="center" wrapText="1" indent="1"/>
    </xf>
    <xf numFmtId="171" fontId="24" fillId="4" borderId="0" xfId="1" applyNumberFormat="1" applyFont="1" applyFill="1" applyBorder="1" applyAlignment="1" applyProtection="1">
      <alignment horizontal="left" vertical="center"/>
    </xf>
    <xf numFmtId="173" fontId="24" fillId="4" borderId="0" xfId="2" applyNumberFormat="1" applyFont="1" applyFill="1" applyBorder="1" applyAlignment="1" applyProtection="1">
      <alignment horizontal="right" vertical="center" indent="3"/>
    </xf>
    <xf numFmtId="44" fontId="25" fillId="4" borderId="0" xfId="5" applyNumberFormat="1" applyFont="1" applyFill="1" applyBorder="1" applyAlignment="1" applyProtection="1">
      <alignment horizontal="left" vertical="center"/>
    </xf>
    <xf numFmtId="164" fontId="24" fillId="4" borderId="0" xfId="3" applyNumberFormat="1" applyFont="1" applyFill="1" applyBorder="1" applyAlignment="1" applyProtection="1">
      <alignment horizontal="right" vertical="center" wrapText="1"/>
    </xf>
    <xf numFmtId="44" fontId="25" fillId="4" borderId="0" xfId="2" applyFont="1" applyFill="1" applyBorder="1" applyAlignment="1" applyProtection="1">
      <alignment horizontal="right" vertical="center"/>
    </xf>
    <xf numFmtId="44" fontId="25" fillId="4" borderId="0" xfId="2" applyFont="1" applyFill="1" applyBorder="1" applyAlignment="1" applyProtection="1">
      <alignment horizontal="left" vertical="center"/>
    </xf>
    <xf numFmtId="172" fontId="30" fillId="3" borderId="0" xfId="5" applyNumberFormat="1" applyFont="1" applyFill="1" applyBorder="1" applyAlignment="1" applyProtection="1">
      <alignment horizontal="left" vertical="center" wrapText="1"/>
    </xf>
    <xf numFmtId="172" fontId="31" fillId="3" borderId="0" xfId="5" applyNumberFormat="1" applyFont="1" applyFill="1" applyBorder="1" applyAlignment="1" applyProtection="1">
      <alignment horizontal="right" vertical="center" wrapText="1"/>
    </xf>
    <xf numFmtId="164" fontId="31" fillId="3" borderId="0" xfId="3" applyNumberFormat="1" applyFont="1" applyFill="1" applyBorder="1" applyAlignment="1" applyProtection="1">
      <alignment horizontal="right" vertical="center" wrapText="1"/>
    </xf>
    <xf numFmtId="172" fontId="30" fillId="3" borderId="0" xfId="5" applyNumberFormat="1" applyFont="1" applyFill="1" applyBorder="1" applyAlignment="1" applyProtection="1">
      <alignment horizontal="left" vertical="center" wrapText="1" indent="1"/>
    </xf>
    <xf numFmtId="172" fontId="30" fillId="3" borderId="0" xfId="5" applyNumberFormat="1" applyFont="1" applyFill="1" applyBorder="1" applyAlignment="1" applyProtection="1">
      <alignment horizontal="left" vertical="center" wrapText="1" indent="2"/>
    </xf>
    <xf numFmtId="167" fontId="32" fillId="3" borderId="0" xfId="1" applyNumberFormat="1" applyFont="1" applyFill="1" applyBorder="1" applyAlignment="1" applyProtection="1">
      <alignment horizontal="left" vertical="center" indent="4"/>
    </xf>
    <xf numFmtId="166" fontId="32" fillId="3" borderId="0" xfId="1" applyNumberFormat="1" applyFont="1" applyFill="1" applyBorder="1" applyAlignment="1" applyProtection="1">
      <alignment horizontal="left" vertical="center"/>
    </xf>
    <xf numFmtId="164" fontId="32" fillId="3" borderId="0" xfId="3" applyNumberFormat="1" applyFont="1" applyFill="1" applyBorder="1" applyAlignment="1" applyProtection="1">
      <alignment horizontal="right" vertical="center"/>
    </xf>
    <xf numFmtId="172" fontId="33" fillId="3" borderId="1" xfId="5" applyNumberFormat="1" applyFont="1" applyFill="1" applyBorder="1" applyAlignment="1" applyProtection="1">
      <alignment horizontal="left" vertical="center" wrapText="1" indent="2"/>
    </xf>
    <xf numFmtId="166" fontId="33" fillId="3" borderId="1" xfId="1" applyNumberFormat="1" applyFont="1" applyFill="1" applyBorder="1" applyAlignment="1" applyProtection="1">
      <alignment horizontal="left" vertical="center"/>
    </xf>
    <xf numFmtId="164" fontId="33" fillId="3" borderId="1" xfId="3" applyNumberFormat="1" applyFont="1" applyFill="1" applyBorder="1" applyAlignment="1" applyProtection="1">
      <alignment horizontal="right" vertical="center"/>
    </xf>
    <xf numFmtId="172" fontId="33" fillId="3" borderId="0" xfId="5" applyNumberFormat="1" applyFont="1" applyFill="1" applyBorder="1" applyAlignment="1" applyProtection="1">
      <alignment horizontal="left" vertical="center" wrapText="1" indent="2"/>
    </xf>
    <xf numFmtId="172" fontId="30" fillId="0" borderId="0" xfId="5" applyNumberFormat="1" applyFont="1" applyFill="1" applyBorder="1" applyAlignment="1" applyProtection="1">
      <alignment horizontal="left" vertical="center" wrapText="1" indent="2"/>
    </xf>
    <xf numFmtId="166" fontId="31" fillId="3" borderId="0" xfId="1" applyNumberFormat="1" applyFont="1" applyFill="1" applyBorder="1" applyAlignment="1" applyProtection="1">
      <alignment horizontal="left" vertical="center"/>
    </xf>
    <xf numFmtId="164" fontId="31" fillId="3" borderId="0" xfId="3" applyNumberFormat="1" applyFont="1" applyFill="1" applyBorder="1" applyAlignment="1" applyProtection="1">
      <alignment horizontal="right" vertical="center"/>
    </xf>
    <xf numFmtId="172" fontId="30" fillId="5" borderId="0" xfId="5" applyNumberFormat="1" applyFont="1" applyFill="1" applyBorder="1" applyAlignment="1" applyProtection="1">
      <alignment horizontal="left" vertical="center" wrapText="1" indent="1"/>
    </xf>
    <xf numFmtId="166" fontId="30" fillId="5" borderId="0" xfId="1" applyNumberFormat="1" applyFont="1" applyFill="1" applyBorder="1" applyAlignment="1" applyProtection="1">
      <alignment horizontal="left" vertical="center"/>
    </xf>
    <xf numFmtId="164" fontId="30" fillId="5" borderId="0" xfId="3" applyNumberFormat="1" applyFont="1" applyFill="1" applyBorder="1" applyAlignment="1" applyProtection="1">
      <alignment horizontal="right" vertical="center"/>
    </xf>
    <xf numFmtId="167" fontId="31" fillId="3" borderId="0" xfId="1" applyNumberFormat="1" applyFont="1" applyFill="1" applyBorder="1" applyAlignment="1" applyProtection="1">
      <alignment horizontal="left" vertical="center" indent="4"/>
    </xf>
    <xf numFmtId="166" fontId="31" fillId="0" borderId="0" xfId="1" applyNumberFormat="1" applyFont="1" applyFill="1" applyBorder="1" applyAlignment="1" applyProtection="1">
      <alignment horizontal="left" vertical="center"/>
    </xf>
    <xf numFmtId="164" fontId="31" fillId="0" borderId="0" xfId="3" applyNumberFormat="1" applyFont="1" applyFill="1" applyBorder="1" applyAlignment="1" applyProtection="1">
      <alignment horizontal="right" vertical="center"/>
    </xf>
    <xf numFmtId="167" fontId="35" fillId="4" borderId="0" xfId="1" applyNumberFormat="1" applyFont="1" applyFill="1" applyBorder="1" applyAlignment="1" applyProtection="1">
      <alignment horizontal="left" vertical="center"/>
    </xf>
    <xf numFmtId="169" fontId="35" fillId="4" borderId="0" xfId="1" applyNumberFormat="1" applyFont="1" applyFill="1" applyBorder="1" applyAlignment="1" applyProtection="1">
      <alignment horizontal="left" vertical="center"/>
    </xf>
    <xf numFmtId="164" fontId="35" fillId="4" borderId="0" xfId="3" applyNumberFormat="1" applyFont="1" applyFill="1" applyBorder="1" applyAlignment="1" applyProtection="1">
      <alignment horizontal="right" vertical="center"/>
    </xf>
    <xf numFmtId="168" fontId="31" fillId="3" borderId="0" xfId="1" applyNumberFormat="1" applyFont="1" applyFill="1" applyBorder="1" applyAlignment="1" applyProtection="1">
      <alignment horizontal="left" vertical="top" wrapText="1" indent="3"/>
    </xf>
    <xf numFmtId="165" fontId="31" fillId="3" borderId="0" xfId="1" applyNumberFormat="1" applyFont="1" applyFill="1" applyBorder="1" applyAlignment="1" applyProtection="1">
      <alignment horizontal="right" vertical="top" wrapText="1"/>
    </xf>
    <xf numFmtId="165" fontId="30" fillId="5" borderId="0" xfId="1" applyNumberFormat="1" applyFont="1" applyFill="1" applyBorder="1" applyAlignment="1" applyProtection="1">
      <alignment horizontal="right" vertical="top" wrapText="1"/>
    </xf>
    <xf numFmtId="172" fontId="30" fillId="5" borderId="0" xfId="5" applyNumberFormat="1" applyFont="1" applyFill="1" applyBorder="1" applyAlignment="1" applyProtection="1">
      <alignment horizontal="left" vertical="center" wrapText="1" indent="2"/>
    </xf>
    <xf numFmtId="168" fontId="35" fillId="4" borderId="0" xfId="1" applyNumberFormat="1" applyFont="1" applyFill="1" applyBorder="1" applyAlignment="1" applyProtection="1">
      <alignment horizontal="left" vertical="top" wrapText="1"/>
    </xf>
    <xf numFmtId="170" fontId="35" fillId="4" borderId="0" xfId="1" applyNumberFormat="1" applyFont="1" applyFill="1" applyBorder="1" applyAlignment="1" applyProtection="1">
      <alignment horizontal="center" vertical="center" wrapText="1"/>
    </xf>
    <xf numFmtId="171" fontId="35" fillId="4" borderId="0" xfId="4" applyNumberFormat="1" applyFont="1" applyFill="1" applyBorder="1" applyAlignment="1" applyProtection="1">
      <alignment horizontal="left" vertical="center"/>
    </xf>
    <xf numFmtId="172" fontId="31" fillId="3" borderId="0" xfId="5" applyNumberFormat="1" applyFont="1" applyFill="1" applyBorder="1" applyAlignment="1" applyProtection="1">
      <alignment horizontal="left" vertical="center" wrapText="1"/>
    </xf>
    <xf numFmtId="0" fontId="36" fillId="4" borderId="0" xfId="5" applyFont="1" applyFill="1" applyBorder="1" applyAlignment="1" applyProtection="1">
      <alignment horizontal="left" vertical="center"/>
    </xf>
    <xf numFmtId="174" fontId="35" fillId="4" borderId="0" xfId="5" applyNumberFormat="1" applyFont="1" applyFill="1" applyBorder="1" applyAlignment="1" applyProtection="1">
      <alignment horizontal="right" vertical="center"/>
    </xf>
    <xf numFmtId="174" fontId="36" fillId="4" borderId="0" xfId="5" applyNumberFormat="1" applyFont="1" applyFill="1" applyBorder="1" applyAlignment="1" applyProtection="1">
      <alignment horizontal="left" vertical="center"/>
    </xf>
    <xf numFmtId="164" fontId="36" fillId="4" borderId="0" xfId="3" applyNumberFormat="1" applyFont="1" applyFill="1" applyBorder="1" applyAlignment="1" applyProtection="1">
      <alignment horizontal="right" vertical="center"/>
    </xf>
    <xf numFmtId="0" fontId="12" fillId="3" borderId="0" xfId="5" applyFont="1" applyFill="1" applyBorder="1" applyAlignment="1" applyProtection="1">
      <alignment horizontal="right" wrapText="1"/>
    </xf>
    <xf numFmtId="0" fontId="12" fillId="3" borderId="0" xfId="5" applyFont="1" applyFill="1" applyBorder="1" applyAlignment="1" applyProtection="1">
      <alignment horizontal="left" wrapText="1"/>
    </xf>
    <xf numFmtId="164" fontId="12" fillId="3" borderId="0" xfId="3" applyNumberFormat="1" applyFont="1" applyFill="1" applyBorder="1" applyAlignment="1" applyProtection="1">
      <alignment horizontal="right" wrapText="1"/>
    </xf>
    <xf numFmtId="0" fontId="23" fillId="4" borderId="0" xfId="5" applyFont="1" applyFill="1" applyBorder="1" applyAlignment="1" applyProtection="1">
      <alignment horizontal="left" vertical="center"/>
    </xf>
    <xf numFmtId="165" fontId="17" fillId="3" borderId="0" xfId="5" applyNumberFormat="1" applyFont="1" applyFill="1" applyBorder="1" applyAlignment="1" applyProtection="1">
      <alignment horizontal="left" vertical="center"/>
    </xf>
    <xf numFmtId="165" fontId="22" fillId="3" borderId="0" xfId="5" applyNumberFormat="1" applyFont="1" applyFill="1" applyBorder="1" applyAlignment="1" applyProtection="1">
      <alignment horizontal="left" vertical="center" indent="2"/>
    </xf>
    <xf numFmtId="165" fontId="12" fillId="3" borderId="0" xfId="5" applyNumberFormat="1" applyFont="1" applyFill="1" applyBorder="1" applyAlignment="1" applyProtection="1">
      <alignment horizontal="left" vertical="center" indent="3"/>
    </xf>
    <xf numFmtId="165" fontId="22" fillId="5" borderId="0" xfId="5" applyNumberFormat="1" applyFont="1" applyFill="1" applyBorder="1" applyAlignment="1" applyProtection="1">
      <alignment horizontal="left" vertical="center" indent="2"/>
    </xf>
    <xf numFmtId="166" fontId="12" fillId="5" borderId="0" xfId="1" applyNumberFormat="1" applyFont="1" applyFill="1" applyBorder="1" applyAlignment="1" applyProtection="1">
      <alignment horizontal="left" vertical="center"/>
    </xf>
    <xf numFmtId="164" fontId="12" fillId="5" borderId="0" xfId="3" applyNumberFormat="1" applyFont="1" applyFill="1" applyBorder="1" applyAlignment="1" applyProtection="1">
      <alignment horizontal="right" vertical="center"/>
    </xf>
    <xf numFmtId="165" fontId="24" fillId="4" borderId="0" xfId="0" applyNumberFormat="1" applyFont="1" applyFill="1" applyBorder="1" applyAlignment="1" applyProtection="1">
      <alignment horizontal="left" vertical="center"/>
    </xf>
    <xf numFmtId="165" fontId="17" fillId="0" borderId="0" xfId="5" applyNumberFormat="1" applyFont="1" applyBorder="1" applyAlignment="1" applyProtection="1">
      <alignment horizontal="left" vertical="center"/>
    </xf>
    <xf numFmtId="164" fontId="17" fillId="0" borderId="0" xfId="3" applyNumberFormat="1" applyFont="1" applyBorder="1" applyAlignment="1" applyProtection="1">
      <alignment horizontal="right" vertical="center"/>
    </xf>
    <xf numFmtId="165" fontId="22" fillId="3" borderId="0" xfId="5" applyNumberFormat="1" applyFont="1" applyFill="1" applyBorder="1" applyAlignment="1" applyProtection="1">
      <alignment horizontal="left" vertical="center" indent="1"/>
    </xf>
    <xf numFmtId="165" fontId="12" fillId="3" borderId="0" xfId="5" applyNumberFormat="1" applyFont="1" applyFill="1" applyBorder="1" applyAlignment="1" applyProtection="1">
      <alignment horizontal="left" vertical="center" indent="2"/>
    </xf>
    <xf numFmtId="165" fontId="22" fillId="5" borderId="0" xfId="5" applyNumberFormat="1" applyFont="1" applyFill="1" applyBorder="1" applyAlignment="1" applyProtection="1">
      <alignment horizontal="left" vertical="center" indent="1"/>
    </xf>
    <xf numFmtId="165" fontId="12" fillId="5" borderId="0" xfId="1" applyNumberFormat="1" applyFont="1" applyFill="1" applyBorder="1" applyAlignment="1" applyProtection="1">
      <alignment horizontal="right" vertical="top" wrapText="1"/>
    </xf>
    <xf numFmtId="164" fontId="12" fillId="5" borderId="0" xfId="3" applyNumberFormat="1" applyFont="1" applyFill="1" applyBorder="1" applyAlignment="1" applyProtection="1">
      <alignment horizontal="right" vertical="top" wrapText="1"/>
    </xf>
    <xf numFmtId="165" fontId="24" fillId="4" borderId="0" xfId="5" applyNumberFormat="1" applyFont="1" applyFill="1" applyBorder="1" applyAlignment="1" applyProtection="1">
      <alignment horizontal="left" vertical="center"/>
    </xf>
    <xf numFmtId="165" fontId="25" fillId="4" borderId="0" xfId="5" applyNumberFormat="1" applyFont="1" applyFill="1" applyBorder="1" applyAlignment="1" applyProtection="1">
      <alignment horizontal="left" vertical="center"/>
    </xf>
    <xf numFmtId="165" fontId="12" fillId="0" borderId="0" xfId="5" applyNumberFormat="1" applyFont="1" applyBorder="1" applyAlignment="1" applyProtection="1">
      <alignment horizontal="left" vertical="center" indent="1"/>
    </xf>
    <xf numFmtId="0" fontId="3" fillId="0" borderId="0" xfId="5" applyFont="1" applyFill="1" applyBorder="1" applyAlignment="1" applyProtection="1">
      <alignment vertical="center" wrapText="1"/>
    </xf>
    <xf numFmtId="168" fontId="0" fillId="0" borderId="0" xfId="0" applyNumberFormat="1" applyBorder="1" applyProtection="1"/>
    <xf numFmtId="0" fontId="12" fillId="3" borderId="0" xfId="5" applyFont="1" applyFill="1" applyBorder="1" applyAlignment="1" applyProtection="1">
      <alignment vertical="top" wrapText="1"/>
      <protection locked="0"/>
    </xf>
    <xf numFmtId="164" fontId="12" fillId="3" borderId="0" xfId="3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3" fillId="3" borderId="0" xfId="5" applyFont="1" applyFill="1" applyBorder="1" applyAlignment="1" applyProtection="1">
      <alignment horizontal="left" vertical="top" wrapText="1"/>
    </xf>
    <xf numFmtId="0" fontId="5" fillId="3" borderId="0" xfId="5" applyFont="1" applyFill="1" applyBorder="1" applyAlignment="1" applyProtection="1">
      <alignment horizontal="right" wrapText="1"/>
    </xf>
    <xf numFmtId="0" fontId="5" fillId="0" borderId="0" xfId="0" applyFont="1" applyBorder="1" applyProtection="1"/>
    <xf numFmtId="0" fontId="5" fillId="0" borderId="0" xfId="0" applyFont="1" applyProtection="1"/>
    <xf numFmtId="0" fontId="0" fillId="0" borderId="0" xfId="0" applyBorder="1" applyAlignment="1" applyProtection="1"/>
    <xf numFmtId="165" fontId="9" fillId="3" borderId="0" xfId="5" applyNumberFormat="1" applyFont="1" applyFill="1" applyBorder="1" applyAlignment="1" applyProtection="1">
      <alignment horizontal="left" vertical="center" wrapText="1" indent="1"/>
    </xf>
    <xf numFmtId="165" fontId="22" fillId="3" borderId="0" xfId="1" applyNumberFormat="1" applyFont="1" applyFill="1" applyBorder="1" applyAlignment="1" applyProtection="1">
      <alignment horizontal="left" vertical="center" indent="1"/>
    </xf>
    <xf numFmtId="0" fontId="6" fillId="0" borderId="0" xfId="5" applyFont="1" applyFill="1" applyBorder="1" applyAlignment="1" applyProtection="1">
      <alignment horizontal="left" vertical="top" wrapText="1"/>
    </xf>
  </cellXfs>
  <cellStyles count="6">
    <cellStyle name="Accent2" xfId="4" builtinId="33"/>
    <cellStyle name="Comma" xfId="1" builtinId="3"/>
    <cellStyle name="Currency" xfId="2" builtinId="4"/>
    <cellStyle name="Normal" xfId="0" builtinId="0"/>
    <cellStyle name="Normal 2" xfId="5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4"/>
  <sheetViews>
    <sheetView showGridLines="0" tabSelected="1" zoomScale="70" zoomScaleNormal="70" zoomScaleSheetLayoutView="70" workbookViewId="0">
      <selection activeCell="L32" sqref="L32"/>
    </sheetView>
  </sheetViews>
  <sheetFormatPr defaultRowHeight="16.5" x14ac:dyDescent="0.35"/>
  <cols>
    <col min="1" max="1" width="8.28515625" style="128" customWidth="1"/>
    <col min="2" max="2" width="63" style="129" customWidth="1"/>
    <col min="3" max="3" width="17.85546875" style="129" customWidth="1"/>
    <col min="4" max="4" width="19.7109375" style="129" customWidth="1"/>
    <col min="5" max="5" width="18.7109375" style="129" customWidth="1"/>
    <col min="6" max="6" width="16" style="130" customWidth="1"/>
    <col min="7" max="7" width="16" style="131" customWidth="1"/>
    <col min="8" max="8" width="7" style="7" customWidth="1"/>
    <col min="9" max="9" width="10.140625" style="7" customWidth="1"/>
    <col min="10" max="10" width="2.5703125" style="7" customWidth="1"/>
    <col min="11" max="16384" width="9.140625" style="370"/>
  </cols>
  <sheetData>
    <row r="1" spans="1:10" ht="21" customHeight="1" x14ac:dyDescent="0.25">
      <c r="A1" s="1"/>
      <c r="B1" s="2" t="s">
        <v>0</v>
      </c>
      <c r="C1" s="3"/>
      <c r="D1" s="3"/>
      <c r="E1" s="4" t="s">
        <v>412</v>
      </c>
      <c r="F1" s="5"/>
      <c r="G1" s="6"/>
    </row>
    <row r="2" spans="1:10" ht="21" x14ac:dyDescent="0.25">
      <c r="A2" s="1"/>
      <c r="B2" s="2" t="s">
        <v>1</v>
      </c>
      <c r="C2" s="3"/>
      <c r="D2" s="3"/>
      <c r="E2" s="132"/>
      <c r="F2" s="133"/>
      <c r="G2" s="134"/>
    </row>
    <row r="3" spans="1:10" x14ac:dyDescent="0.3">
      <c r="A3" s="1"/>
      <c r="B3" s="8" t="s">
        <v>2</v>
      </c>
      <c r="C3" s="9"/>
      <c r="D3" s="9"/>
      <c r="E3" s="9"/>
      <c r="F3" s="10"/>
      <c r="G3" s="11"/>
    </row>
    <row r="4" spans="1:10" x14ac:dyDescent="0.25">
      <c r="A4" s="1"/>
      <c r="B4" s="12" t="s">
        <v>3</v>
      </c>
      <c r="C4" s="3"/>
      <c r="D4" s="3"/>
      <c r="E4" s="3"/>
      <c r="F4" s="13"/>
      <c r="G4" s="14"/>
    </row>
    <row r="5" spans="1:10" ht="49.5" x14ac:dyDescent="0.25">
      <c r="A5" s="1"/>
      <c r="B5" s="15" t="s">
        <v>4</v>
      </c>
      <c r="C5" s="16" t="s">
        <v>5</v>
      </c>
      <c r="D5" s="16" t="s">
        <v>414</v>
      </c>
      <c r="E5" s="16" t="s">
        <v>6</v>
      </c>
      <c r="F5" s="17" t="s">
        <v>7</v>
      </c>
      <c r="G5" s="18" t="s">
        <v>8</v>
      </c>
    </row>
    <row r="6" spans="1:10" x14ac:dyDescent="0.25">
      <c r="A6" s="19" t="s">
        <v>9</v>
      </c>
      <c r="B6" s="20" t="s">
        <v>10</v>
      </c>
      <c r="C6" s="20"/>
      <c r="D6" s="20"/>
      <c r="E6" s="20"/>
      <c r="F6" s="20"/>
      <c r="G6" s="20"/>
    </row>
    <row r="7" spans="1:10" x14ac:dyDescent="0.35">
      <c r="A7" s="19"/>
      <c r="B7" s="21" t="s">
        <v>11</v>
      </c>
      <c r="C7" s="22">
        <v>-748547</v>
      </c>
      <c r="D7" s="72">
        <v>-785828</v>
      </c>
      <c r="E7" s="72">
        <v>-37281</v>
      </c>
      <c r="F7" s="29">
        <v>0.05</v>
      </c>
      <c r="G7" s="24">
        <v>1</v>
      </c>
      <c r="H7" s="25"/>
      <c r="I7" s="26"/>
      <c r="J7" s="26"/>
    </row>
    <row r="8" spans="1:10" x14ac:dyDescent="0.35">
      <c r="A8" s="19"/>
      <c r="B8" s="21" t="s">
        <v>12</v>
      </c>
      <c r="C8" s="22">
        <v>-11701</v>
      </c>
      <c r="D8" s="22">
        <v>-12546</v>
      </c>
      <c r="E8" s="22">
        <v>-845</v>
      </c>
      <c r="F8" s="23">
        <v>7.1999999999999995E-2</v>
      </c>
      <c r="G8" s="24"/>
      <c r="H8" s="25"/>
      <c r="I8" s="26"/>
      <c r="J8" s="26"/>
    </row>
    <row r="9" spans="1:10" x14ac:dyDescent="0.35">
      <c r="A9" s="19"/>
      <c r="B9" s="21" t="s">
        <v>13</v>
      </c>
      <c r="C9" s="22">
        <v>-29646.811000000002</v>
      </c>
      <c r="D9" s="22">
        <v>-33148.720000000001</v>
      </c>
      <c r="E9" s="22">
        <v>-3501.9090000000001</v>
      </c>
      <c r="F9" s="23">
        <v>0.11799999999999999</v>
      </c>
      <c r="G9" s="24">
        <v>2</v>
      </c>
      <c r="H9" s="25"/>
      <c r="I9" s="26"/>
      <c r="J9" s="26"/>
    </row>
    <row r="10" spans="1:10" x14ac:dyDescent="0.35">
      <c r="A10" s="19"/>
      <c r="B10" s="21" t="s">
        <v>14</v>
      </c>
      <c r="C10" s="27">
        <v>0</v>
      </c>
      <c r="D10" s="28">
        <v>0</v>
      </c>
      <c r="E10" s="28">
        <v>0</v>
      </c>
      <c r="F10" s="29" t="s">
        <v>15</v>
      </c>
      <c r="G10" s="24"/>
      <c r="H10" s="25"/>
      <c r="I10" s="26"/>
      <c r="J10" s="26"/>
    </row>
    <row r="11" spans="1:10" x14ac:dyDescent="0.35">
      <c r="A11" s="19"/>
      <c r="B11" s="30" t="s">
        <v>16</v>
      </c>
      <c r="C11" s="31">
        <v>-789894</v>
      </c>
      <c r="D11" s="31">
        <v>-831522</v>
      </c>
      <c r="E11" s="31">
        <v>-41628</v>
      </c>
      <c r="F11" s="32">
        <v>5.2999999999999999E-2</v>
      </c>
      <c r="G11" s="33"/>
      <c r="H11" s="25"/>
      <c r="I11" s="26"/>
      <c r="J11" s="26"/>
    </row>
    <row r="12" spans="1:10" x14ac:dyDescent="0.35">
      <c r="A12" s="19"/>
      <c r="B12" s="34" t="s">
        <v>17</v>
      </c>
      <c r="C12" s="35"/>
      <c r="D12" s="35"/>
      <c r="E12" s="35"/>
      <c r="F12" s="36"/>
      <c r="G12" s="37"/>
      <c r="H12" s="25"/>
      <c r="I12" s="26"/>
      <c r="J12" s="26"/>
    </row>
    <row r="13" spans="1:10" x14ac:dyDescent="0.35">
      <c r="A13" s="19"/>
      <c r="B13" s="38" t="s">
        <v>18</v>
      </c>
      <c r="C13" s="39"/>
      <c r="D13" s="39"/>
      <c r="E13" s="39"/>
      <c r="F13" s="40"/>
      <c r="G13" s="41"/>
      <c r="H13" s="25"/>
      <c r="I13" s="26"/>
      <c r="J13" s="26"/>
    </row>
    <row r="14" spans="1:10" x14ac:dyDescent="0.35">
      <c r="A14" s="19"/>
      <c r="B14" s="42" t="s">
        <v>19</v>
      </c>
      <c r="C14" s="22">
        <v>-65382</v>
      </c>
      <c r="D14" s="22">
        <v>-70994</v>
      </c>
      <c r="E14" s="22">
        <v>-5612</v>
      </c>
      <c r="F14" s="23">
        <v>8.5999999999999993E-2</v>
      </c>
      <c r="G14" s="24"/>
      <c r="H14" s="25"/>
      <c r="I14" s="26"/>
      <c r="J14" s="26"/>
    </row>
    <row r="15" spans="1:10" x14ac:dyDescent="0.35">
      <c r="A15" s="19"/>
      <c r="B15" s="42" t="s">
        <v>20</v>
      </c>
      <c r="C15" s="22">
        <v>-49943</v>
      </c>
      <c r="D15" s="22">
        <v>-55448</v>
      </c>
      <c r="E15" s="22">
        <v>-5505</v>
      </c>
      <c r="F15" s="23">
        <v>0.11</v>
      </c>
      <c r="G15" s="24"/>
      <c r="H15" s="25"/>
      <c r="I15" s="26"/>
      <c r="J15" s="26"/>
    </row>
    <row r="16" spans="1:10" x14ac:dyDescent="0.35">
      <c r="A16" s="19"/>
      <c r="B16" s="42" t="s">
        <v>21</v>
      </c>
      <c r="C16" s="22">
        <v>-4026</v>
      </c>
      <c r="D16" s="22">
        <v>-4497</v>
      </c>
      <c r="E16" s="22">
        <v>-471</v>
      </c>
      <c r="F16" s="23">
        <v>0.11700000000000001</v>
      </c>
      <c r="G16" s="24"/>
      <c r="H16" s="25"/>
      <c r="I16" s="26"/>
      <c r="J16" s="26"/>
    </row>
    <row r="17" spans="1:10" x14ac:dyDescent="0.35">
      <c r="A17" s="19"/>
      <c r="B17" s="42" t="s">
        <v>22</v>
      </c>
      <c r="C17" s="22">
        <v>-2865</v>
      </c>
      <c r="D17" s="22">
        <v>-3333</v>
      </c>
      <c r="E17" s="22">
        <v>-468</v>
      </c>
      <c r="F17" s="23">
        <v>0.16300000000000001</v>
      </c>
      <c r="G17" s="24"/>
      <c r="H17" s="25"/>
      <c r="I17" s="26"/>
      <c r="J17" s="26"/>
    </row>
    <row r="18" spans="1:10" x14ac:dyDescent="0.35">
      <c r="A18" s="19"/>
      <c r="B18" s="42" t="s">
        <v>23</v>
      </c>
      <c r="C18" s="22">
        <v>-509</v>
      </c>
      <c r="D18" s="22">
        <v>-509</v>
      </c>
      <c r="E18" s="43">
        <v>0</v>
      </c>
      <c r="F18" s="23">
        <v>0</v>
      </c>
      <c r="G18" s="24"/>
      <c r="H18" s="25"/>
      <c r="I18" s="26"/>
      <c r="J18" s="26"/>
    </row>
    <row r="19" spans="1:10" x14ac:dyDescent="0.35">
      <c r="A19" s="19"/>
      <c r="B19" s="44" t="s">
        <v>24</v>
      </c>
      <c r="C19" s="45">
        <v>-122725</v>
      </c>
      <c r="D19" s="45">
        <v>-134781</v>
      </c>
      <c r="E19" s="45">
        <v>-12056</v>
      </c>
      <c r="F19" s="46">
        <v>9.8000000000000004E-2</v>
      </c>
      <c r="G19" s="47">
        <v>3</v>
      </c>
      <c r="H19" s="25"/>
      <c r="I19" s="26"/>
      <c r="J19" s="26"/>
    </row>
    <row r="20" spans="1:10" x14ac:dyDescent="0.35">
      <c r="A20" s="19"/>
      <c r="B20" s="48" t="s">
        <v>25</v>
      </c>
      <c r="C20" s="49"/>
      <c r="D20" s="49"/>
      <c r="E20" s="49"/>
      <c r="F20" s="50"/>
      <c r="G20" s="51"/>
      <c r="H20" s="25"/>
      <c r="I20" s="26"/>
      <c r="J20" s="26"/>
    </row>
    <row r="21" spans="1:10" x14ac:dyDescent="0.35">
      <c r="A21" s="19"/>
      <c r="B21" s="52" t="s">
        <v>26</v>
      </c>
      <c r="C21" s="22">
        <v>-45217</v>
      </c>
      <c r="D21" s="22">
        <v>-49405</v>
      </c>
      <c r="E21" s="22">
        <v>-4188</v>
      </c>
      <c r="F21" s="23">
        <v>9.2999999999999999E-2</v>
      </c>
      <c r="G21" s="24"/>
      <c r="H21" s="25"/>
      <c r="I21" s="26"/>
      <c r="J21" s="26"/>
    </row>
    <row r="22" spans="1:10" x14ac:dyDescent="0.35">
      <c r="A22" s="19"/>
      <c r="B22" s="52" t="s">
        <v>27</v>
      </c>
      <c r="C22" s="22">
        <v>-32909</v>
      </c>
      <c r="D22" s="22">
        <v>-36324</v>
      </c>
      <c r="E22" s="22">
        <v>-3415</v>
      </c>
      <c r="F22" s="23">
        <v>0.104</v>
      </c>
      <c r="G22" s="24"/>
      <c r="H22" s="25"/>
      <c r="I22" s="26"/>
      <c r="J22" s="26"/>
    </row>
    <row r="23" spans="1:10" x14ac:dyDescent="0.35">
      <c r="A23" s="19"/>
      <c r="B23" s="52" t="s">
        <v>28</v>
      </c>
      <c r="C23" s="22">
        <v>-935</v>
      </c>
      <c r="D23" s="22">
        <v>-1013</v>
      </c>
      <c r="E23" s="22">
        <v>-79</v>
      </c>
      <c r="F23" s="23">
        <v>8.4000000000000005E-2</v>
      </c>
      <c r="G23" s="24"/>
      <c r="H23" s="25"/>
      <c r="I23" s="26"/>
      <c r="J23" s="26"/>
    </row>
    <row r="24" spans="1:10" x14ac:dyDescent="0.35">
      <c r="A24" s="19"/>
      <c r="B24" s="52" t="s">
        <v>29</v>
      </c>
      <c r="C24" s="22">
        <v>-879</v>
      </c>
      <c r="D24" s="22">
        <v>-1349</v>
      </c>
      <c r="E24" s="22">
        <v>-471</v>
      </c>
      <c r="F24" s="23">
        <v>0.53600000000000003</v>
      </c>
      <c r="G24" s="24"/>
      <c r="H24" s="25"/>
      <c r="I24" s="26"/>
      <c r="J24" s="26"/>
    </row>
    <row r="25" spans="1:10" x14ac:dyDescent="0.35">
      <c r="A25" s="19"/>
      <c r="B25" s="53" t="s">
        <v>30</v>
      </c>
      <c r="C25" s="45">
        <v>-79940</v>
      </c>
      <c r="D25" s="45">
        <v>-88092</v>
      </c>
      <c r="E25" s="45">
        <v>-8152</v>
      </c>
      <c r="F25" s="46">
        <v>0.10199999999999999</v>
      </c>
      <c r="G25" s="47">
        <v>4</v>
      </c>
      <c r="H25" s="25"/>
      <c r="I25" s="26"/>
      <c r="J25" s="26"/>
    </row>
    <row r="26" spans="1:10" x14ac:dyDescent="0.35">
      <c r="A26" s="19"/>
      <c r="B26" s="48" t="s">
        <v>31</v>
      </c>
      <c r="C26" s="54"/>
      <c r="D26" s="54"/>
      <c r="E26" s="54"/>
      <c r="F26" s="50"/>
      <c r="G26" s="51"/>
      <c r="H26" s="25"/>
      <c r="I26" s="26"/>
      <c r="J26" s="26"/>
    </row>
    <row r="27" spans="1:10" x14ac:dyDescent="0.35">
      <c r="A27" s="19"/>
      <c r="B27" s="55" t="s">
        <v>32</v>
      </c>
      <c r="C27" s="22">
        <v>-31365</v>
      </c>
      <c r="D27" s="22">
        <v>-32913</v>
      </c>
      <c r="E27" s="22">
        <v>-1548</v>
      </c>
      <c r="F27" s="23">
        <v>4.9000000000000002E-2</v>
      </c>
      <c r="G27" s="24">
        <v>5</v>
      </c>
      <c r="H27" s="25"/>
      <c r="I27" s="26"/>
      <c r="J27" s="26"/>
    </row>
    <row r="28" spans="1:10" x14ac:dyDescent="0.35">
      <c r="A28" s="19"/>
      <c r="B28" s="55" t="s">
        <v>33</v>
      </c>
      <c r="C28" s="56"/>
      <c r="D28" s="56"/>
      <c r="E28" s="56"/>
      <c r="F28" s="57"/>
      <c r="G28" s="37"/>
      <c r="H28" s="25"/>
      <c r="I28" s="26"/>
      <c r="J28" s="26"/>
    </row>
    <row r="29" spans="1:10" x14ac:dyDescent="0.35">
      <c r="A29" s="19"/>
      <c r="B29" s="58" t="s">
        <v>34</v>
      </c>
      <c r="C29" s="22">
        <v>-38070</v>
      </c>
      <c r="D29" s="22">
        <v>-39525</v>
      </c>
      <c r="E29" s="22">
        <v>-1455</v>
      </c>
      <c r="F29" s="23">
        <v>3.7999999999999999E-2</v>
      </c>
      <c r="G29" s="24"/>
      <c r="H29" s="25"/>
      <c r="I29" s="26"/>
      <c r="J29" s="26"/>
    </row>
    <row r="30" spans="1:10" x14ac:dyDescent="0.35">
      <c r="A30" s="19"/>
      <c r="B30" s="58" t="s">
        <v>35</v>
      </c>
      <c r="C30" s="22">
        <v>5574</v>
      </c>
      <c r="D30" s="22">
        <v>1436</v>
      </c>
      <c r="E30" s="22">
        <v>-4138</v>
      </c>
      <c r="F30" s="23">
        <v>-0.74199999999999999</v>
      </c>
      <c r="G30" s="24">
        <v>6</v>
      </c>
      <c r="H30" s="25"/>
      <c r="I30" s="26"/>
      <c r="J30" s="26"/>
    </row>
    <row r="31" spans="1:10" x14ac:dyDescent="0.35">
      <c r="A31" s="19"/>
      <c r="B31" s="58" t="s">
        <v>36</v>
      </c>
      <c r="C31" s="22">
        <v>-2312</v>
      </c>
      <c r="D31" s="22">
        <v>-2739</v>
      </c>
      <c r="E31" s="22">
        <v>-427</v>
      </c>
      <c r="F31" s="23">
        <v>0.185</v>
      </c>
      <c r="G31" s="24"/>
      <c r="H31" s="25"/>
      <c r="I31" s="26"/>
      <c r="J31" s="26"/>
    </row>
    <row r="32" spans="1:10" x14ac:dyDescent="0.35">
      <c r="A32" s="19"/>
      <c r="B32" s="59" t="s">
        <v>37</v>
      </c>
      <c r="C32" s="45">
        <v>-34808</v>
      </c>
      <c r="D32" s="45">
        <v>-40828</v>
      </c>
      <c r="E32" s="45">
        <v>-6021</v>
      </c>
      <c r="F32" s="46">
        <v>0.17299999999999999</v>
      </c>
      <c r="G32" s="47"/>
      <c r="H32" s="25"/>
      <c r="I32" s="26"/>
      <c r="J32" s="26"/>
    </row>
    <row r="33" spans="1:10" x14ac:dyDescent="0.35">
      <c r="A33" s="19"/>
      <c r="B33" s="60" t="s">
        <v>38</v>
      </c>
      <c r="C33" s="45">
        <v>-66173</v>
      </c>
      <c r="D33" s="45">
        <v>-73742</v>
      </c>
      <c r="E33" s="45">
        <v>-7569</v>
      </c>
      <c r="F33" s="46">
        <v>0.114</v>
      </c>
      <c r="G33" s="47"/>
      <c r="H33" s="25"/>
      <c r="I33" s="26"/>
      <c r="J33" s="26"/>
    </row>
    <row r="34" spans="1:10" x14ac:dyDescent="0.35">
      <c r="A34" s="19"/>
      <c r="B34" s="48" t="s">
        <v>39</v>
      </c>
      <c r="C34" s="49"/>
      <c r="D34" s="49"/>
      <c r="E34" s="49"/>
      <c r="F34" s="50"/>
      <c r="G34" s="51"/>
      <c r="H34" s="25"/>
      <c r="I34" s="26"/>
      <c r="J34" s="26"/>
    </row>
    <row r="35" spans="1:10" x14ac:dyDescent="0.35">
      <c r="A35" s="19"/>
      <c r="B35" s="61" t="s">
        <v>40</v>
      </c>
      <c r="C35" s="22">
        <v>-3317</v>
      </c>
      <c r="D35" s="22">
        <v>-3432</v>
      </c>
      <c r="E35" s="22">
        <v>-115</v>
      </c>
      <c r="F35" s="23">
        <v>3.5000000000000003E-2</v>
      </c>
      <c r="G35" s="24"/>
      <c r="H35" s="25"/>
      <c r="I35" s="26"/>
      <c r="J35" s="26"/>
    </row>
    <row r="36" spans="1:10" x14ac:dyDescent="0.35">
      <c r="A36" s="19"/>
      <c r="B36" s="61" t="s">
        <v>41</v>
      </c>
      <c r="C36" s="22">
        <v>-2229</v>
      </c>
      <c r="D36" s="22">
        <v>-2501</v>
      </c>
      <c r="E36" s="22">
        <v>-272</v>
      </c>
      <c r="F36" s="23">
        <v>0.122</v>
      </c>
      <c r="G36" s="24"/>
      <c r="H36" s="25"/>
      <c r="I36" s="26"/>
      <c r="J36" s="26"/>
    </row>
    <row r="37" spans="1:10" x14ac:dyDescent="0.35">
      <c r="A37" s="19"/>
      <c r="B37" s="60" t="s">
        <v>42</v>
      </c>
      <c r="C37" s="45">
        <v>-5546</v>
      </c>
      <c r="D37" s="45">
        <v>-5933</v>
      </c>
      <c r="E37" s="45">
        <v>-387</v>
      </c>
      <c r="F37" s="46">
        <v>7.0000000000000007E-2</v>
      </c>
      <c r="G37" s="47">
        <v>7</v>
      </c>
      <c r="H37" s="25"/>
      <c r="I37" s="26"/>
      <c r="J37" s="26"/>
    </row>
    <row r="38" spans="1:10" x14ac:dyDescent="0.35">
      <c r="A38" s="19"/>
      <c r="B38" s="30" t="s">
        <v>43</v>
      </c>
      <c r="C38" s="31">
        <v>-274384</v>
      </c>
      <c r="D38" s="31">
        <v>-302548</v>
      </c>
      <c r="E38" s="31">
        <v>-28164</v>
      </c>
      <c r="F38" s="32">
        <v>0.10299999999999999</v>
      </c>
      <c r="G38" s="33"/>
      <c r="H38" s="25"/>
      <c r="I38" s="26"/>
      <c r="J38" s="26"/>
    </row>
    <row r="39" spans="1:10" x14ac:dyDescent="0.35">
      <c r="A39" s="1"/>
      <c r="B39" s="62" t="s">
        <v>44</v>
      </c>
      <c r="C39" s="62"/>
      <c r="D39" s="62"/>
      <c r="E39" s="62"/>
      <c r="F39" s="62"/>
      <c r="G39" s="11"/>
      <c r="H39" s="25"/>
      <c r="I39" s="26"/>
      <c r="J39" s="26"/>
    </row>
    <row r="40" spans="1:10" x14ac:dyDescent="0.35">
      <c r="A40" s="1"/>
      <c r="B40" s="63"/>
      <c r="C40" s="63"/>
      <c r="D40" s="63"/>
      <c r="E40" s="63"/>
      <c r="F40" s="64"/>
      <c r="G40" s="65"/>
      <c r="H40" s="25"/>
      <c r="I40" s="26"/>
      <c r="J40" s="26"/>
    </row>
    <row r="41" spans="1:10" x14ac:dyDescent="0.35">
      <c r="A41" s="1"/>
      <c r="B41" s="12" t="s">
        <v>2</v>
      </c>
      <c r="C41" s="9"/>
      <c r="D41" s="9"/>
      <c r="E41" s="9"/>
      <c r="F41" s="10"/>
      <c r="G41" s="66"/>
      <c r="H41" s="25"/>
      <c r="I41" s="26"/>
      <c r="J41" s="26"/>
    </row>
    <row r="42" spans="1:10" x14ac:dyDescent="0.35">
      <c r="A42" s="1"/>
      <c r="B42" s="12" t="s">
        <v>45</v>
      </c>
      <c r="C42" s="3"/>
      <c r="D42" s="3"/>
      <c r="E42" s="3"/>
      <c r="F42" s="13"/>
      <c r="G42" s="14"/>
      <c r="H42" s="25"/>
      <c r="I42" s="26"/>
      <c r="J42" s="26"/>
    </row>
    <row r="43" spans="1:10" ht="49.5" x14ac:dyDescent="0.35">
      <c r="A43" s="1"/>
      <c r="B43" s="67" t="s">
        <v>4</v>
      </c>
      <c r="C43" s="16" t="s">
        <v>5</v>
      </c>
      <c r="D43" s="16" t="s">
        <v>414</v>
      </c>
      <c r="E43" s="16" t="s">
        <v>6</v>
      </c>
      <c r="F43" s="17" t="s">
        <v>7</v>
      </c>
      <c r="G43" s="18" t="s">
        <v>8</v>
      </c>
      <c r="H43" s="25"/>
      <c r="I43" s="26"/>
      <c r="J43" s="26"/>
    </row>
    <row r="44" spans="1:10" x14ac:dyDescent="0.35">
      <c r="A44" s="19" t="s">
        <v>46</v>
      </c>
      <c r="B44" s="68" t="s">
        <v>47</v>
      </c>
      <c r="C44" s="69"/>
      <c r="D44" s="69"/>
      <c r="E44" s="69"/>
      <c r="F44" s="50"/>
      <c r="G44" s="51"/>
      <c r="H44" s="25"/>
      <c r="I44" s="26"/>
      <c r="J44" s="26"/>
    </row>
    <row r="45" spans="1:10" x14ac:dyDescent="0.35">
      <c r="A45" s="19"/>
      <c r="B45" s="55" t="s">
        <v>48</v>
      </c>
      <c r="C45" s="70"/>
      <c r="D45" s="70"/>
      <c r="E45" s="70"/>
      <c r="F45" s="57"/>
      <c r="G45" s="37"/>
      <c r="H45" s="25"/>
      <c r="I45" s="26"/>
      <c r="J45" s="26"/>
    </row>
    <row r="46" spans="1:10" x14ac:dyDescent="0.35">
      <c r="A46" s="19"/>
      <c r="B46" s="58" t="s">
        <v>49</v>
      </c>
      <c r="C46" s="22">
        <v>-9531</v>
      </c>
      <c r="D46" s="22">
        <v>-10349</v>
      </c>
      <c r="E46" s="22">
        <v>-818</v>
      </c>
      <c r="F46" s="23">
        <v>8.5999999999999993E-2</v>
      </c>
      <c r="G46" s="24"/>
      <c r="H46" s="25"/>
      <c r="I46" s="26"/>
      <c r="J46" s="26"/>
    </row>
    <row r="47" spans="1:10" x14ac:dyDescent="0.35">
      <c r="A47" s="19"/>
      <c r="B47" s="58" t="s">
        <v>50</v>
      </c>
      <c r="C47" s="22">
        <v>-4179</v>
      </c>
      <c r="D47" s="22">
        <v>-4262</v>
      </c>
      <c r="E47" s="22">
        <v>-84</v>
      </c>
      <c r="F47" s="23">
        <v>0.02</v>
      </c>
      <c r="G47" s="24"/>
      <c r="H47" s="25"/>
      <c r="I47" s="26"/>
      <c r="J47" s="26"/>
    </row>
    <row r="48" spans="1:10" x14ac:dyDescent="0.35">
      <c r="A48" s="19"/>
      <c r="B48" s="58" t="s">
        <v>51</v>
      </c>
      <c r="C48" s="22">
        <v>-4301</v>
      </c>
      <c r="D48" s="22">
        <v>-4432</v>
      </c>
      <c r="E48" s="22">
        <v>-131</v>
      </c>
      <c r="F48" s="23">
        <v>0.03</v>
      </c>
      <c r="G48" s="24"/>
      <c r="H48" s="25"/>
      <c r="I48" s="26"/>
      <c r="J48" s="26"/>
    </row>
    <row r="49" spans="1:10" x14ac:dyDescent="0.35">
      <c r="A49" s="19"/>
      <c r="B49" s="58" t="s">
        <v>52</v>
      </c>
      <c r="C49" s="22">
        <v>-198</v>
      </c>
      <c r="D49" s="22">
        <v>-216</v>
      </c>
      <c r="E49" s="22">
        <v>-18</v>
      </c>
      <c r="F49" s="23">
        <v>9.0999999999999998E-2</v>
      </c>
      <c r="G49" s="24"/>
      <c r="H49" s="25"/>
      <c r="I49" s="26"/>
      <c r="J49" s="26"/>
    </row>
    <row r="50" spans="1:10" x14ac:dyDescent="0.35">
      <c r="A50" s="19"/>
      <c r="B50" s="59" t="s">
        <v>53</v>
      </c>
      <c r="C50" s="45">
        <v>-18209</v>
      </c>
      <c r="D50" s="45">
        <v>-19260</v>
      </c>
      <c r="E50" s="45">
        <v>-1051</v>
      </c>
      <c r="F50" s="46">
        <v>5.8000000000000003E-2</v>
      </c>
      <c r="G50" s="47">
        <v>8</v>
      </c>
      <c r="H50" s="25"/>
      <c r="I50" s="26"/>
      <c r="J50" s="26"/>
    </row>
    <row r="51" spans="1:10" x14ac:dyDescent="0.35">
      <c r="A51" s="19"/>
      <c r="B51" s="71" t="s">
        <v>54</v>
      </c>
      <c r="C51" s="22">
        <v>-9834</v>
      </c>
      <c r="D51" s="72">
        <v>-9864</v>
      </c>
      <c r="E51" s="72">
        <v>-30</v>
      </c>
      <c r="F51" s="29">
        <v>3.0000000000000001E-3</v>
      </c>
      <c r="G51" s="24"/>
      <c r="H51" s="25"/>
      <c r="I51" s="26"/>
      <c r="J51" s="26"/>
    </row>
    <row r="52" spans="1:10" x14ac:dyDescent="0.35">
      <c r="A52" s="19"/>
      <c r="B52" s="52" t="s">
        <v>55</v>
      </c>
      <c r="C52" s="22">
        <v>-3644</v>
      </c>
      <c r="D52" s="72">
        <v>-3717</v>
      </c>
      <c r="E52" s="72">
        <v>-73</v>
      </c>
      <c r="F52" s="29">
        <v>0.02</v>
      </c>
      <c r="G52" s="24"/>
      <c r="H52" s="25"/>
      <c r="I52" s="26"/>
      <c r="J52" s="26"/>
    </row>
    <row r="53" spans="1:10" x14ac:dyDescent="0.35">
      <c r="A53" s="19"/>
      <c r="B53" s="52" t="s">
        <v>56</v>
      </c>
      <c r="C53" s="22">
        <v>-3801</v>
      </c>
      <c r="D53" s="72">
        <v>-4277</v>
      </c>
      <c r="E53" s="72">
        <v>-476</v>
      </c>
      <c r="F53" s="29">
        <v>0.125</v>
      </c>
      <c r="G53" s="24"/>
      <c r="H53" s="25"/>
      <c r="I53" s="26"/>
      <c r="J53" s="26"/>
    </row>
    <row r="54" spans="1:10" x14ac:dyDescent="0.35">
      <c r="A54" s="19"/>
      <c r="B54" s="52" t="s">
        <v>57</v>
      </c>
      <c r="C54" s="22">
        <v>-2030</v>
      </c>
      <c r="D54" s="72">
        <v>-2071</v>
      </c>
      <c r="E54" s="72">
        <v>-41</v>
      </c>
      <c r="F54" s="29">
        <v>0.02</v>
      </c>
      <c r="G54" s="24"/>
      <c r="H54" s="25"/>
      <c r="I54" s="26"/>
      <c r="J54" s="26"/>
    </row>
    <row r="55" spans="1:10" x14ac:dyDescent="0.35">
      <c r="A55" s="19"/>
      <c r="B55" s="52" t="s">
        <v>58</v>
      </c>
      <c r="C55" s="22">
        <v>-700</v>
      </c>
      <c r="D55" s="72">
        <v>-814</v>
      </c>
      <c r="E55" s="72">
        <v>-114</v>
      </c>
      <c r="F55" s="29">
        <v>0.16300000000000001</v>
      </c>
      <c r="G55" s="24"/>
      <c r="H55" s="25"/>
      <c r="I55" s="26"/>
      <c r="J55" s="26"/>
    </row>
    <row r="56" spans="1:10" x14ac:dyDescent="0.35">
      <c r="A56" s="19"/>
      <c r="B56" s="52" t="s">
        <v>59</v>
      </c>
      <c r="C56" s="22">
        <v>-2930</v>
      </c>
      <c r="D56" s="72">
        <v>-2988</v>
      </c>
      <c r="E56" s="72">
        <v>-59</v>
      </c>
      <c r="F56" s="29">
        <v>0.02</v>
      </c>
      <c r="G56" s="24"/>
      <c r="H56" s="25"/>
      <c r="I56" s="26"/>
      <c r="J56" s="26"/>
    </row>
    <row r="57" spans="1:10" x14ac:dyDescent="0.35">
      <c r="A57" s="19"/>
      <c r="B57" s="52" t="s">
        <v>60</v>
      </c>
      <c r="C57" s="22">
        <v>-1254</v>
      </c>
      <c r="D57" s="22">
        <v>-988</v>
      </c>
      <c r="E57" s="22">
        <v>266</v>
      </c>
      <c r="F57" s="23">
        <v>-0.21199999999999999</v>
      </c>
      <c r="G57" s="24"/>
      <c r="H57" s="25"/>
      <c r="I57" s="26"/>
      <c r="J57" s="26"/>
    </row>
    <row r="58" spans="1:10" x14ac:dyDescent="0.35">
      <c r="A58" s="19"/>
      <c r="B58" s="73" t="s">
        <v>61</v>
      </c>
      <c r="C58" s="45">
        <v>-42402</v>
      </c>
      <c r="D58" s="45">
        <v>-43979</v>
      </c>
      <c r="E58" s="45">
        <v>-1577</v>
      </c>
      <c r="F58" s="46">
        <v>3.6999999999999998E-2</v>
      </c>
      <c r="G58" s="47">
        <v>9</v>
      </c>
      <c r="H58" s="25"/>
      <c r="I58" s="26"/>
      <c r="J58" s="26"/>
    </row>
    <row r="59" spans="1:10" x14ac:dyDescent="0.35">
      <c r="A59" s="19"/>
      <c r="B59" s="48" t="s">
        <v>62</v>
      </c>
      <c r="C59" s="56"/>
      <c r="D59" s="56"/>
      <c r="E59" s="56"/>
      <c r="F59" s="57"/>
      <c r="G59" s="37"/>
      <c r="H59" s="25"/>
      <c r="I59" s="26"/>
      <c r="J59" s="26"/>
    </row>
    <row r="60" spans="1:10" x14ac:dyDescent="0.35">
      <c r="A60" s="19"/>
      <c r="B60" s="21" t="s">
        <v>63</v>
      </c>
      <c r="C60" s="22">
        <v>-6453</v>
      </c>
      <c r="D60" s="22">
        <v>-7169</v>
      </c>
      <c r="E60" s="22">
        <v>-716</v>
      </c>
      <c r="F60" s="23">
        <v>0.111</v>
      </c>
      <c r="G60" s="24"/>
      <c r="H60" s="25"/>
      <c r="I60" s="26"/>
      <c r="J60" s="26"/>
    </row>
    <row r="61" spans="1:10" x14ac:dyDescent="0.35">
      <c r="A61" s="19"/>
      <c r="B61" s="21" t="s">
        <v>64</v>
      </c>
      <c r="C61" s="22">
        <v>-2500</v>
      </c>
      <c r="D61" s="22">
        <v>-3190</v>
      </c>
      <c r="E61" s="22">
        <v>-690</v>
      </c>
      <c r="F61" s="23">
        <v>0.27600000000000002</v>
      </c>
      <c r="G61" s="24"/>
      <c r="H61" s="25"/>
      <c r="I61" s="26"/>
      <c r="J61" s="26"/>
    </row>
    <row r="62" spans="1:10" x14ac:dyDescent="0.35">
      <c r="A62" s="19"/>
      <c r="B62" s="21" t="s">
        <v>65</v>
      </c>
      <c r="C62" s="22">
        <v>-2279</v>
      </c>
      <c r="D62" s="22">
        <v>-2503</v>
      </c>
      <c r="E62" s="22">
        <v>-223</v>
      </c>
      <c r="F62" s="23">
        <v>9.8000000000000004E-2</v>
      </c>
      <c r="G62" s="24"/>
      <c r="H62" s="25"/>
      <c r="I62" s="26"/>
      <c r="J62" s="26"/>
    </row>
    <row r="63" spans="1:10" x14ac:dyDescent="0.35">
      <c r="A63" s="19"/>
      <c r="B63" s="21" t="s">
        <v>66</v>
      </c>
      <c r="C63" s="22">
        <v>-228</v>
      </c>
      <c r="D63" s="22">
        <v>-228</v>
      </c>
      <c r="E63" s="22">
        <v>0</v>
      </c>
      <c r="F63" s="23">
        <v>0</v>
      </c>
      <c r="G63" s="24"/>
      <c r="H63" s="25"/>
      <c r="I63" s="26"/>
      <c r="J63" s="26"/>
    </row>
    <row r="64" spans="1:10" x14ac:dyDescent="0.35">
      <c r="A64" s="19"/>
      <c r="B64" s="53" t="s">
        <v>67</v>
      </c>
      <c r="C64" s="45">
        <v>-11461</v>
      </c>
      <c r="D64" s="45">
        <v>-13090</v>
      </c>
      <c r="E64" s="45">
        <v>-1629</v>
      </c>
      <c r="F64" s="46">
        <v>0.14199999999999999</v>
      </c>
      <c r="G64" s="47">
        <v>10</v>
      </c>
      <c r="H64" s="25"/>
      <c r="I64" s="26"/>
      <c r="J64" s="26"/>
    </row>
    <row r="65" spans="1:10" x14ac:dyDescent="0.35">
      <c r="A65" s="19"/>
      <c r="B65" s="48" t="s">
        <v>68</v>
      </c>
      <c r="C65" s="56"/>
      <c r="D65" s="56"/>
      <c r="E65" s="56"/>
      <c r="F65" s="57"/>
      <c r="G65" s="37"/>
      <c r="H65" s="25"/>
      <c r="I65" s="26"/>
      <c r="J65" s="26"/>
    </row>
    <row r="66" spans="1:10" x14ac:dyDescent="0.35">
      <c r="A66" s="19"/>
      <c r="B66" s="42" t="s">
        <v>69</v>
      </c>
      <c r="C66" s="22">
        <v>-2233</v>
      </c>
      <c r="D66" s="22">
        <v>-2278</v>
      </c>
      <c r="E66" s="22">
        <v>-45</v>
      </c>
      <c r="F66" s="23">
        <v>0.02</v>
      </c>
      <c r="G66" s="24"/>
      <c r="H66" s="25"/>
      <c r="I66" s="26"/>
      <c r="J66" s="26"/>
    </row>
    <row r="67" spans="1:10" x14ac:dyDescent="0.35">
      <c r="A67" s="19"/>
      <c r="B67" s="42" t="s">
        <v>70</v>
      </c>
      <c r="C67" s="22">
        <v>-1445</v>
      </c>
      <c r="D67" s="22">
        <v>-1474</v>
      </c>
      <c r="E67" s="22">
        <v>-29</v>
      </c>
      <c r="F67" s="23">
        <v>0.02</v>
      </c>
      <c r="G67" s="24"/>
      <c r="H67" s="25"/>
      <c r="I67" s="26"/>
      <c r="J67" s="26"/>
    </row>
    <row r="68" spans="1:10" x14ac:dyDescent="0.35">
      <c r="A68" s="19"/>
      <c r="B68" s="53" t="s">
        <v>71</v>
      </c>
      <c r="C68" s="45">
        <v>-3678</v>
      </c>
      <c r="D68" s="45">
        <v>-3751</v>
      </c>
      <c r="E68" s="45">
        <v>-74</v>
      </c>
      <c r="F68" s="46">
        <v>0.02</v>
      </c>
      <c r="G68" s="47"/>
      <c r="H68" s="25"/>
      <c r="I68" s="26"/>
      <c r="J68" s="26"/>
    </row>
    <row r="69" spans="1:10" x14ac:dyDescent="0.35">
      <c r="A69" s="19"/>
      <c r="B69" s="48" t="s">
        <v>72</v>
      </c>
      <c r="C69" s="74"/>
      <c r="D69" s="74"/>
      <c r="E69" s="74"/>
      <c r="F69" s="57"/>
      <c r="G69" s="37"/>
      <c r="H69" s="25"/>
      <c r="I69" s="26"/>
      <c r="J69" s="26"/>
    </row>
    <row r="70" spans="1:10" x14ac:dyDescent="0.35">
      <c r="A70" s="19"/>
      <c r="B70" s="75" t="s">
        <v>73</v>
      </c>
      <c r="C70" s="22">
        <v>-791</v>
      </c>
      <c r="D70" s="22">
        <v>-791</v>
      </c>
      <c r="E70" s="22">
        <v>0</v>
      </c>
      <c r="F70" s="23">
        <v>0</v>
      </c>
      <c r="G70" s="24"/>
      <c r="H70" s="25"/>
      <c r="I70" s="26"/>
      <c r="J70" s="26"/>
    </row>
    <row r="71" spans="1:10" x14ac:dyDescent="0.35">
      <c r="A71" s="19"/>
      <c r="B71" s="75" t="s">
        <v>74</v>
      </c>
      <c r="C71" s="22">
        <v>-455</v>
      </c>
      <c r="D71" s="22">
        <v>-455</v>
      </c>
      <c r="E71" s="22">
        <v>0</v>
      </c>
      <c r="F71" s="23">
        <v>0</v>
      </c>
      <c r="G71" s="24"/>
      <c r="H71" s="25"/>
      <c r="I71" s="26"/>
      <c r="J71" s="26"/>
    </row>
    <row r="72" spans="1:10" x14ac:dyDescent="0.35">
      <c r="A72" s="19"/>
      <c r="B72" s="53" t="s">
        <v>75</v>
      </c>
      <c r="C72" s="45">
        <v>-1246</v>
      </c>
      <c r="D72" s="45">
        <v>-1246</v>
      </c>
      <c r="E72" s="45">
        <v>0</v>
      </c>
      <c r="F72" s="46">
        <v>0</v>
      </c>
      <c r="G72" s="47"/>
      <c r="H72" s="25"/>
      <c r="I72" s="26"/>
      <c r="J72" s="26"/>
    </row>
    <row r="73" spans="1:10" x14ac:dyDescent="0.35">
      <c r="A73" s="19"/>
      <c r="B73" s="48" t="s">
        <v>76</v>
      </c>
      <c r="C73" s="22">
        <v>-1004</v>
      </c>
      <c r="D73" s="22">
        <v>-1024</v>
      </c>
      <c r="E73" s="22">
        <v>-20</v>
      </c>
      <c r="F73" s="23">
        <v>0.02</v>
      </c>
      <c r="G73" s="24"/>
      <c r="H73" s="25"/>
      <c r="I73" s="26"/>
      <c r="J73" s="26"/>
    </row>
    <row r="74" spans="1:10" x14ac:dyDescent="0.35">
      <c r="A74" s="19"/>
      <c r="B74" s="48" t="s">
        <v>77</v>
      </c>
      <c r="C74" s="22">
        <v>-2555</v>
      </c>
      <c r="D74" s="22">
        <v>-3066</v>
      </c>
      <c r="E74" s="22">
        <v>-511</v>
      </c>
      <c r="F74" s="23">
        <v>0.2</v>
      </c>
      <c r="G74" s="24">
        <v>11</v>
      </c>
      <c r="H74" s="25"/>
      <c r="I74" s="26"/>
      <c r="J74" s="26"/>
    </row>
    <row r="75" spans="1:10" x14ac:dyDescent="0.35">
      <c r="A75" s="19"/>
      <c r="B75" s="30" t="s">
        <v>78</v>
      </c>
      <c r="C75" s="31">
        <v>-62345</v>
      </c>
      <c r="D75" s="31">
        <v>-66155</v>
      </c>
      <c r="E75" s="31">
        <v>-3811</v>
      </c>
      <c r="F75" s="32">
        <v>6.0999999999999999E-2</v>
      </c>
      <c r="G75" s="33"/>
      <c r="H75" s="25"/>
      <c r="I75" s="26"/>
      <c r="J75" s="26"/>
    </row>
    <row r="76" spans="1:10" x14ac:dyDescent="0.35">
      <c r="A76" s="19"/>
      <c r="B76" s="62" t="s">
        <v>44</v>
      </c>
      <c r="C76" s="62"/>
      <c r="D76" s="62"/>
      <c r="E76" s="62"/>
      <c r="F76" s="76"/>
      <c r="G76" s="11"/>
      <c r="H76" s="25"/>
      <c r="I76" s="26"/>
      <c r="J76" s="26"/>
    </row>
    <row r="77" spans="1:10" x14ac:dyDescent="0.35">
      <c r="A77" s="19"/>
      <c r="B77" s="63"/>
      <c r="C77" s="63"/>
      <c r="D77" s="63"/>
      <c r="E77" s="63"/>
      <c r="F77" s="64"/>
      <c r="G77" s="65"/>
      <c r="H77" s="25"/>
      <c r="I77" s="26"/>
      <c r="J77" s="26"/>
    </row>
    <row r="78" spans="1:10" x14ac:dyDescent="0.35">
      <c r="A78" s="1"/>
      <c r="B78" s="12" t="s">
        <v>2</v>
      </c>
      <c r="C78" s="9"/>
      <c r="D78" s="9"/>
      <c r="E78" s="9"/>
      <c r="F78" s="10"/>
      <c r="G78" s="11"/>
      <c r="H78" s="25"/>
      <c r="I78" s="26"/>
      <c r="J78" s="26"/>
    </row>
    <row r="79" spans="1:10" x14ac:dyDescent="0.35">
      <c r="A79" s="1"/>
      <c r="B79" s="12" t="s">
        <v>45</v>
      </c>
      <c r="C79" s="3"/>
      <c r="D79" s="3"/>
      <c r="E79" s="3"/>
      <c r="F79" s="13"/>
      <c r="G79" s="14"/>
      <c r="H79" s="25"/>
      <c r="I79" s="26"/>
      <c r="J79" s="26"/>
    </row>
    <row r="80" spans="1:10" ht="49.5" x14ac:dyDescent="0.35">
      <c r="A80" s="1"/>
      <c r="B80" s="15" t="s">
        <v>4</v>
      </c>
      <c r="C80" s="16" t="s">
        <v>5</v>
      </c>
      <c r="D80" s="16" t="s">
        <v>414</v>
      </c>
      <c r="E80" s="16" t="s">
        <v>6</v>
      </c>
      <c r="F80" s="17" t="s">
        <v>7</v>
      </c>
      <c r="G80" s="18" t="s">
        <v>8</v>
      </c>
      <c r="H80" s="25"/>
      <c r="I80" s="26"/>
      <c r="J80" s="26"/>
    </row>
    <row r="81" spans="1:10" x14ac:dyDescent="0.35">
      <c r="A81" s="19" t="s">
        <v>79</v>
      </c>
      <c r="B81" s="20" t="s">
        <v>80</v>
      </c>
      <c r="C81" s="20"/>
      <c r="D81" s="20"/>
      <c r="E81" s="20"/>
      <c r="F81" s="20"/>
      <c r="G81" s="77"/>
      <c r="H81" s="25"/>
      <c r="I81" s="26"/>
      <c r="J81" s="26"/>
    </row>
    <row r="82" spans="1:10" x14ac:dyDescent="0.35">
      <c r="A82" s="19"/>
      <c r="B82" s="55" t="s">
        <v>81</v>
      </c>
      <c r="C82" s="70"/>
      <c r="D82" s="70"/>
      <c r="E82" s="70"/>
      <c r="F82" s="57"/>
      <c r="G82" s="37"/>
      <c r="H82" s="25"/>
      <c r="I82" s="26"/>
      <c r="J82" s="26"/>
    </row>
    <row r="83" spans="1:10" x14ac:dyDescent="0.35">
      <c r="A83" s="19"/>
      <c r="B83" s="58" t="s">
        <v>82</v>
      </c>
      <c r="C83" s="22">
        <v>-14764</v>
      </c>
      <c r="D83" s="22">
        <v>-21151</v>
      </c>
      <c r="E83" s="22">
        <v>-6387</v>
      </c>
      <c r="F83" s="23">
        <v>0.433</v>
      </c>
      <c r="G83" s="24"/>
      <c r="H83" s="25"/>
      <c r="I83" s="26"/>
      <c r="J83" s="26"/>
    </row>
    <row r="84" spans="1:10" x14ac:dyDescent="0.35">
      <c r="A84" s="19"/>
      <c r="B84" s="58" t="s">
        <v>83</v>
      </c>
      <c r="C84" s="22">
        <v>-7900</v>
      </c>
      <c r="D84" s="22">
        <v>-8059</v>
      </c>
      <c r="E84" s="22">
        <v>-159</v>
      </c>
      <c r="F84" s="23">
        <v>0.02</v>
      </c>
      <c r="G84" s="24"/>
      <c r="H84" s="25"/>
      <c r="I84" s="26"/>
      <c r="J84" s="26"/>
    </row>
    <row r="85" spans="1:10" x14ac:dyDescent="0.35">
      <c r="A85" s="19"/>
      <c r="B85" s="58" t="s">
        <v>84</v>
      </c>
      <c r="C85" s="22">
        <v>-5459</v>
      </c>
      <c r="D85" s="22">
        <v>-7184</v>
      </c>
      <c r="E85" s="22">
        <v>-1725</v>
      </c>
      <c r="F85" s="23">
        <v>0.316</v>
      </c>
      <c r="G85" s="24"/>
      <c r="H85" s="25"/>
      <c r="I85" s="26"/>
      <c r="J85" s="26"/>
    </row>
    <row r="86" spans="1:10" x14ac:dyDescent="0.35">
      <c r="A86" s="19"/>
      <c r="B86" s="58" t="s">
        <v>85</v>
      </c>
      <c r="C86" s="22">
        <v>-1581</v>
      </c>
      <c r="D86" s="22">
        <v>-1292</v>
      </c>
      <c r="E86" s="22">
        <v>290</v>
      </c>
      <c r="F86" s="23">
        <v>-0.183</v>
      </c>
      <c r="G86" s="24"/>
      <c r="H86" s="25"/>
      <c r="I86" s="26"/>
      <c r="J86" s="26"/>
    </row>
    <row r="87" spans="1:10" x14ac:dyDescent="0.35">
      <c r="A87" s="19"/>
      <c r="B87" s="58" t="s">
        <v>86</v>
      </c>
      <c r="C87" s="22">
        <v>-745</v>
      </c>
      <c r="D87" s="22">
        <v>-770</v>
      </c>
      <c r="E87" s="22">
        <v>-25</v>
      </c>
      <c r="F87" s="23">
        <v>3.4000000000000002E-2</v>
      </c>
      <c r="G87" s="24"/>
      <c r="H87" s="25"/>
      <c r="I87" s="26"/>
      <c r="J87" s="26"/>
    </row>
    <row r="88" spans="1:10" x14ac:dyDescent="0.35">
      <c r="A88" s="19"/>
      <c r="B88" s="58" t="s">
        <v>87</v>
      </c>
      <c r="C88" s="22">
        <v>-884</v>
      </c>
      <c r="D88" s="22">
        <v>-902</v>
      </c>
      <c r="E88" s="22">
        <v>-18</v>
      </c>
      <c r="F88" s="23">
        <v>0.02</v>
      </c>
      <c r="G88" s="24"/>
      <c r="H88" s="25"/>
      <c r="I88" s="26"/>
      <c r="J88" s="26"/>
    </row>
    <row r="89" spans="1:10" x14ac:dyDescent="0.35">
      <c r="A89" s="19"/>
      <c r="B89" s="58" t="s">
        <v>88</v>
      </c>
      <c r="C89" s="22">
        <v>-428</v>
      </c>
      <c r="D89" s="22">
        <v>-460</v>
      </c>
      <c r="E89" s="22">
        <v>-32</v>
      </c>
      <c r="F89" s="23">
        <v>7.3999999999999996E-2</v>
      </c>
      <c r="G89" s="24"/>
      <c r="H89" s="25"/>
      <c r="I89" s="26"/>
      <c r="J89" s="26"/>
    </row>
    <row r="90" spans="1:10" x14ac:dyDescent="0.35">
      <c r="A90" s="19"/>
      <c r="B90" s="58" t="s">
        <v>89</v>
      </c>
      <c r="C90" s="22">
        <v>-1388</v>
      </c>
      <c r="D90" s="22">
        <v>-371</v>
      </c>
      <c r="E90" s="22">
        <v>1018</v>
      </c>
      <c r="F90" s="23">
        <v>-0.73299999999999998</v>
      </c>
      <c r="G90" s="24"/>
      <c r="H90" s="25"/>
      <c r="I90" s="26"/>
      <c r="J90" s="26"/>
    </row>
    <row r="91" spans="1:10" x14ac:dyDescent="0.35">
      <c r="A91" s="19"/>
      <c r="B91" s="59" t="s">
        <v>90</v>
      </c>
      <c r="C91" s="45">
        <v>-33150</v>
      </c>
      <c r="D91" s="45">
        <v>-40189</v>
      </c>
      <c r="E91" s="45">
        <v>-7039</v>
      </c>
      <c r="F91" s="46">
        <v>0.21199999999999999</v>
      </c>
      <c r="G91" s="47">
        <v>12</v>
      </c>
      <c r="H91" s="25"/>
      <c r="I91" s="26"/>
      <c r="J91" s="26"/>
    </row>
    <row r="92" spans="1:10" x14ac:dyDescent="0.35">
      <c r="A92" s="19"/>
      <c r="B92" s="55" t="s">
        <v>91</v>
      </c>
      <c r="C92" s="35"/>
      <c r="D92" s="35"/>
      <c r="E92" s="35"/>
      <c r="F92" s="36"/>
      <c r="G92" s="37"/>
      <c r="H92" s="25"/>
      <c r="I92" s="26"/>
      <c r="J92" s="26"/>
    </row>
    <row r="93" spans="1:10" x14ac:dyDescent="0.35">
      <c r="A93" s="19"/>
      <c r="B93" s="58" t="s">
        <v>92</v>
      </c>
      <c r="C93" s="22">
        <v>-17647</v>
      </c>
      <c r="D93" s="22">
        <v>-18945</v>
      </c>
      <c r="E93" s="22">
        <v>-1298</v>
      </c>
      <c r="F93" s="23">
        <v>7.3999999999999996E-2</v>
      </c>
      <c r="G93" s="24"/>
      <c r="H93" s="25"/>
      <c r="I93" s="26"/>
      <c r="J93" s="26"/>
    </row>
    <row r="94" spans="1:10" x14ac:dyDescent="0.35">
      <c r="A94" s="19"/>
      <c r="B94" s="58" t="s">
        <v>93</v>
      </c>
      <c r="C94" s="22">
        <v>-1760</v>
      </c>
      <c r="D94" s="22">
        <v>-1795</v>
      </c>
      <c r="E94" s="22">
        <v>-35</v>
      </c>
      <c r="F94" s="23">
        <v>0.02</v>
      </c>
      <c r="G94" s="24"/>
      <c r="H94" s="25"/>
      <c r="I94" s="26"/>
      <c r="J94" s="26"/>
    </row>
    <row r="95" spans="1:10" x14ac:dyDescent="0.35">
      <c r="A95" s="19"/>
      <c r="B95" s="59" t="s">
        <v>94</v>
      </c>
      <c r="C95" s="45">
        <v>-19407</v>
      </c>
      <c r="D95" s="45">
        <v>-20740</v>
      </c>
      <c r="E95" s="45">
        <v>-1333</v>
      </c>
      <c r="F95" s="46">
        <v>6.9000000000000006E-2</v>
      </c>
      <c r="G95" s="47">
        <v>13</v>
      </c>
      <c r="H95" s="25"/>
      <c r="I95" s="26"/>
      <c r="J95" s="26"/>
    </row>
    <row r="96" spans="1:10" x14ac:dyDescent="0.35">
      <c r="A96" s="19"/>
      <c r="B96" s="78" t="s">
        <v>95</v>
      </c>
      <c r="C96" s="56"/>
      <c r="D96" s="56"/>
      <c r="E96" s="56"/>
      <c r="F96" s="57"/>
      <c r="G96" s="37"/>
      <c r="H96" s="25"/>
      <c r="I96" s="26"/>
      <c r="J96" s="26"/>
    </row>
    <row r="97" spans="1:10" x14ac:dyDescent="0.35">
      <c r="A97" s="19"/>
      <c r="B97" s="58" t="s">
        <v>95</v>
      </c>
      <c r="C97" s="22">
        <v>-7879</v>
      </c>
      <c r="D97" s="22">
        <v>-11579</v>
      </c>
      <c r="E97" s="22">
        <v>-3700</v>
      </c>
      <c r="F97" s="23">
        <v>0.47</v>
      </c>
      <c r="G97" s="24"/>
      <c r="H97" s="25"/>
      <c r="I97" s="26"/>
      <c r="J97" s="26"/>
    </row>
    <row r="98" spans="1:10" x14ac:dyDescent="0.35">
      <c r="A98" s="19"/>
      <c r="B98" s="58" t="s">
        <v>96</v>
      </c>
      <c r="C98" s="22">
        <v>-4783</v>
      </c>
      <c r="D98" s="22">
        <v>-5592</v>
      </c>
      <c r="E98" s="22">
        <v>-809</v>
      </c>
      <c r="F98" s="23">
        <v>0.16900000000000001</v>
      </c>
      <c r="G98" s="24"/>
      <c r="H98" s="25"/>
      <c r="I98" s="26"/>
      <c r="J98" s="26"/>
    </row>
    <row r="99" spans="1:10" x14ac:dyDescent="0.35">
      <c r="A99" s="19"/>
      <c r="B99" s="58" t="s">
        <v>97</v>
      </c>
      <c r="C99" s="22">
        <v>-967</v>
      </c>
      <c r="D99" s="22">
        <v>-1705</v>
      </c>
      <c r="E99" s="22">
        <v>-738</v>
      </c>
      <c r="F99" s="23">
        <v>0.76300000000000001</v>
      </c>
      <c r="G99" s="24"/>
      <c r="H99" s="25"/>
      <c r="I99" s="26"/>
      <c r="J99" s="26"/>
    </row>
    <row r="100" spans="1:10" x14ac:dyDescent="0.35">
      <c r="A100" s="19"/>
      <c r="B100" s="58" t="s">
        <v>98</v>
      </c>
      <c r="C100" s="22">
        <v>-324</v>
      </c>
      <c r="D100" s="22">
        <v>-343</v>
      </c>
      <c r="E100" s="22">
        <v>-19</v>
      </c>
      <c r="F100" s="23">
        <v>5.8000000000000003E-2</v>
      </c>
      <c r="G100" s="24"/>
      <c r="H100" s="25"/>
      <c r="I100" s="26"/>
      <c r="J100" s="26"/>
    </row>
    <row r="101" spans="1:10" x14ac:dyDescent="0.35">
      <c r="A101" s="19"/>
      <c r="B101" s="79" t="s">
        <v>99</v>
      </c>
      <c r="C101" s="45">
        <v>-13953</v>
      </c>
      <c r="D101" s="45">
        <v>-19219</v>
      </c>
      <c r="E101" s="45">
        <v>-5266</v>
      </c>
      <c r="F101" s="46">
        <v>0.377</v>
      </c>
      <c r="G101" s="47">
        <v>14</v>
      </c>
      <c r="H101" s="25"/>
      <c r="I101" s="26"/>
      <c r="J101" s="26"/>
    </row>
    <row r="102" spans="1:10" x14ac:dyDescent="0.35">
      <c r="A102" s="19"/>
      <c r="B102" s="55" t="s">
        <v>100</v>
      </c>
      <c r="C102" s="56"/>
      <c r="D102" s="56"/>
      <c r="E102" s="56"/>
      <c r="F102" s="57"/>
      <c r="G102" s="37"/>
      <c r="H102" s="25"/>
      <c r="I102" s="26"/>
      <c r="J102" s="26"/>
    </row>
    <row r="103" spans="1:10" x14ac:dyDescent="0.35">
      <c r="A103" s="19"/>
      <c r="B103" s="58" t="s">
        <v>101</v>
      </c>
      <c r="C103" s="22">
        <v>-2744</v>
      </c>
      <c r="D103" s="22">
        <v>-3199</v>
      </c>
      <c r="E103" s="22">
        <v>-455</v>
      </c>
      <c r="F103" s="23">
        <v>0.16600000000000001</v>
      </c>
      <c r="G103" s="24"/>
      <c r="H103" s="25"/>
      <c r="I103" s="26"/>
      <c r="J103" s="26"/>
    </row>
    <row r="104" spans="1:10" x14ac:dyDescent="0.35">
      <c r="A104" s="19"/>
      <c r="B104" s="58" t="s">
        <v>102</v>
      </c>
      <c r="C104" s="22">
        <v>-1832</v>
      </c>
      <c r="D104" s="22">
        <v>-2519</v>
      </c>
      <c r="E104" s="22">
        <v>-687</v>
      </c>
      <c r="F104" s="23">
        <v>0.375</v>
      </c>
      <c r="G104" s="24"/>
      <c r="H104" s="25"/>
      <c r="I104" s="26"/>
      <c r="J104" s="26"/>
    </row>
    <row r="105" spans="1:10" x14ac:dyDescent="0.35">
      <c r="A105" s="19"/>
      <c r="B105" s="58" t="s">
        <v>103</v>
      </c>
      <c r="C105" s="22">
        <v>-866</v>
      </c>
      <c r="D105" s="22">
        <v>-883</v>
      </c>
      <c r="E105" s="22">
        <v>-17</v>
      </c>
      <c r="F105" s="23">
        <v>0.02</v>
      </c>
      <c r="G105" s="24"/>
      <c r="H105" s="25"/>
      <c r="I105" s="26"/>
      <c r="J105" s="26"/>
    </row>
    <row r="106" spans="1:10" x14ac:dyDescent="0.35">
      <c r="A106" s="19"/>
      <c r="B106" s="58" t="s">
        <v>104</v>
      </c>
      <c r="C106" s="22">
        <v>-866</v>
      </c>
      <c r="D106" s="22">
        <v>-883</v>
      </c>
      <c r="E106" s="22">
        <v>-17</v>
      </c>
      <c r="F106" s="23">
        <v>0.02</v>
      </c>
      <c r="G106" s="24"/>
      <c r="H106" s="25"/>
      <c r="I106" s="26"/>
      <c r="J106" s="26"/>
    </row>
    <row r="107" spans="1:10" x14ac:dyDescent="0.35">
      <c r="A107" s="19"/>
      <c r="B107" s="58" t="s">
        <v>105</v>
      </c>
      <c r="C107" s="22">
        <v>-1057</v>
      </c>
      <c r="D107" s="22">
        <v>-1078</v>
      </c>
      <c r="E107" s="22">
        <v>-21</v>
      </c>
      <c r="F107" s="23">
        <v>0.02</v>
      </c>
      <c r="G107" s="24"/>
      <c r="H107" s="25"/>
      <c r="I107" s="26"/>
      <c r="J107" s="26"/>
    </row>
    <row r="108" spans="1:10" x14ac:dyDescent="0.35">
      <c r="A108" s="19"/>
      <c r="B108" s="58" t="s">
        <v>106</v>
      </c>
      <c r="C108" s="22">
        <v>-689</v>
      </c>
      <c r="D108" s="22">
        <v>-702</v>
      </c>
      <c r="E108" s="22">
        <v>-14</v>
      </c>
      <c r="F108" s="23">
        <v>0.02</v>
      </c>
      <c r="G108" s="24"/>
      <c r="H108" s="25"/>
      <c r="I108" s="26"/>
      <c r="J108" s="26"/>
    </row>
    <row r="109" spans="1:10" x14ac:dyDescent="0.35">
      <c r="A109" s="19"/>
      <c r="B109" s="58" t="s">
        <v>107</v>
      </c>
      <c r="C109" s="22">
        <v>-554</v>
      </c>
      <c r="D109" s="22">
        <v>-685</v>
      </c>
      <c r="E109" s="22">
        <v>-131</v>
      </c>
      <c r="F109" s="23">
        <v>0.23599999999999999</v>
      </c>
      <c r="G109" s="24"/>
      <c r="H109" s="25"/>
      <c r="I109" s="26"/>
      <c r="J109" s="26"/>
    </row>
    <row r="110" spans="1:10" x14ac:dyDescent="0.35">
      <c r="A110" s="19"/>
      <c r="B110" s="59" t="s">
        <v>108</v>
      </c>
      <c r="C110" s="45">
        <v>-8607</v>
      </c>
      <c r="D110" s="45">
        <v>-9949</v>
      </c>
      <c r="E110" s="45">
        <v>-1342</v>
      </c>
      <c r="F110" s="46">
        <v>0.156</v>
      </c>
      <c r="G110" s="47">
        <v>15</v>
      </c>
      <c r="H110" s="25"/>
      <c r="I110" s="26"/>
      <c r="J110" s="26"/>
    </row>
    <row r="111" spans="1:10" x14ac:dyDescent="0.35">
      <c r="A111" s="19"/>
      <c r="B111" s="30" t="s">
        <v>109</v>
      </c>
      <c r="C111" s="31">
        <v>-75117</v>
      </c>
      <c r="D111" s="31">
        <v>-90097</v>
      </c>
      <c r="E111" s="31">
        <v>-14980</v>
      </c>
      <c r="F111" s="32">
        <v>0.19900000000000001</v>
      </c>
      <c r="G111" s="33"/>
      <c r="H111" s="25"/>
      <c r="I111" s="26"/>
      <c r="J111" s="26"/>
    </row>
    <row r="112" spans="1:10" x14ac:dyDescent="0.35">
      <c r="A112" s="19"/>
      <c r="B112" s="34" t="s">
        <v>110</v>
      </c>
      <c r="C112" s="56"/>
      <c r="D112" s="56"/>
      <c r="E112" s="56"/>
      <c r="F112" s="57"/>
      <c r="G112" s="37"/>
      <c r="H112" s="25"/>
      <c r="I112" s="26"/>
      <c r="J112" s="26"/>
    </row>
    <row r="113" spans="1:10" x14ac:dyDescent="0.35">
      <c r="A113" s="19"/>
      <c r="B113" s="71" t="s">
        <v>111</v>
      </c>
      <c r="C113" s="22">
        <v>-56412</v>
      </c>
      <c r="D113" s="22">
        <v>-62912</v>
      </c>
      <c r="E113" s="22">
        <v>-6500</v>
      </c>
      <c r="F113" s="23">
        <v>0.115</v>
      </c>
      <c r="G113" s="24">
        <v>16</v>
      </c>
      <c r="H113" s="25"/>
      <c r="I113" s="26"/>
      <c r="J113" s="26"/>
    </row>
    <row r="114" spans="1:10" x14ac:dyDescent="0.35">
      <c r="A114" s="19"/>
      <c r="B114" s="71" t="s">
        <v>112</v>
      </c>
      <c r="C114" s="22">
        <v>-1124</v>
      </c>
      <c r="D114" s="22">
        <v>-1199</v>
      </c>
      <c r="E114" s="22">
        <v>-75</v>
      </c>
      <c r="F114" s="23">
        <v>6.7000000000000004E-2</v>
      </c>
      <c r="G114" s="24"/>
      <c r="H114" s="25"/>
      <c r="I114" s="26"/>
      <c r="J114" s="26"/>
    </row>
    <row r="115" spans="1:10" x14ac:dyDescent="0.35">
      <c r="A115" s="19"/>
      <c r="B115" s="71" t="s">
        <v>113</v>
      </c>
      <c r="C115" s="22">
        <v>-7731</v>
      </c>
      <c r="D115" s="22">
        <v>-8231</v>
      </c>
      <c r="E115" s="22">
        <v>-500</v>
      </c>
      <c r="F115" s="23">
        <v>6.5000000000000002E-2</v>
      </c>
      <c r="G115" s="24">
        <v>17</v>
      </c>
      <c r="H115" s="25"/>
      <c r="I115" s="26"/>
      <c r="J115" s="26"/>
    </row>
    <row r="116" spans="1:10" x14ac:dyDescent="0.35">
      <c r="A116" s="19"/>
      <c r="B116" s="71" t="s">
        <v>114</v>
      </c>
      <c r="C116" s="22">
        <v>-971</v>
      </c>
      <c r="D116" s="22">
        <v>-952</v>
      </c>
      <c r="E116" s="22">
        <v>20</v>
      </c>
      <c r="F116" s="23">
        <v>-0.02</v>
      </c>
      <c r="G116" s="24"/>
      <c r="H116" s="25"/>
      <c r="I116" s="26"/>
      <c r="J116" s="26"/>
    </row>
    <row r="117" spans="1:10" x14ac:dyDescent="0.35">
      <c r="A117" s="19"/>
      <c r="B117" s="71" t="s">
        <v>115</v>
      </c>
      <c r="C117" s="22">
        <v>-681</v>
      </c>
      <c r="D117" s="22">
        <v>-1433</v>
      </c>
      <c r="E117" s="22">
        <v>-752</v>
      </c>
      <c r="F117" s="23">
        <v>1.1040000000000001</v>
      </c>
      <c r="G117" s="24">
        <v>18</v>
      </c>
      <c r="H117" s="25"/>
      <c r="I117" s="26"/>
      <c r="J117" s="26"/>
    </row>
    <row r="118" spans="1:10" x14ac:dyDescent="0.35">
      <c r="A118" s="19"/>
      <c r="B118" s="30" t="s">
        <v>116</v>
      </c>
      <c r="C118" s="31">
        <v>-66920</v>
      </c>
      <c r="D118" s="31">
        <v>-74727</v>
      </c>
      <c r="E118" s="31">
        <v>-7807</v>
      </c>
      <c r="F118" s="32">
        <v>0.11700000000000001</v>
      </c>
      <c r="G118" s="33"/>
      <c r="H118" s="25"/>
      <c r="I118" s="26"/>
      <c r="J118" s="26"/>
    </row>
    <row r="119" spans="1:10" x14ac:dyDescent="0.35">
      <c r="A119" s="1"/>
      <c r="B119" s="62" t="s">
        <v>44</v>
      </c>
      <c r="C119" s="62"/>
      <c r="D119" s="62"/>
      <c r="E119" s="62"/>
      <c r="F119" s="76"/>
      <c r="G119" s="11"/>
      <c r="H119" s="25"/>
      <c r="I119" s="26"/>
      <c r="J119" s="26"/>
    </row>
    <row r="120" spans="1:10" x14ac:dyDescent="0.35">
      <c r="A120" s="1"/>
      <c r="B120" s="63"/>
      <c r="C120" s="63"/>
      <c r="D120" s="63"/>
      <c r="E120" s="63"/>
      <c r="F120" s="64"/>
      <c r="G120" s="65"/>
      <c r="H120" s="25"/>
      <c r="I120" s="26"/>
      <c r="J120" s="26"/>
    </row>
    <row r="121" spans="1:10" x14ac:dyDescent="0.35">
      <c r="A121" s="1"/>
      <c r="B121" s="12" t="s">
        <v>2</v>
      </c>
      <c r="C121" s="9"/>
      <c r="D121" s="9"/>
      <c r="E121" s="9"/>
      <c r="F121" s="10"/>
      <c r="G121" s="11"/>
      <c r="H121" s="25"/>
      <c r="I121" s="26"/>
      <c r="J121" s="26"/>
    </row>
    <row r="122" spans="1:10" x14ac:dyDescent="0.35">
      <c r="A122" s="1"/>
      <c r="B122" s="12" t="s">
        <v>45</v>
      </c>
      <c r="C122" s="3"/>
      <c r="D122" s="3"/>
      <c r="E122" s="3"/>
      <c r="F122" s="13"/>
      <c r="G122" s="14"/>
      <c r="H122" s="25"/>
      <c r="I122" s="26"/>
      <c r="J122" s="26"/>
    </row>
    <row r="123" spans="1:10" ht="49.5" x14ac:dyDescent="0.35">
      <c r="A123" s="1"/>
      <c r="B123" s="15" t="s">
        <v>4</v>
      </c>
      <c r="C123" s="16" t="s">
        <v>5</v>
      </c>
      <c r="D123" s="16" t="s">
        <v>414</v>
      </c>
      <c r="E123" s="16" t="s">
        <v>6</v>
      </c>
      <c r="F123" s="17" t="s">
        <v>7</v>
      </c>
      <c r="G123" s="18" t="s">
        <v>8</v>
      </c>
      <c r="H123" s="25"/>
      <c r="I123" s="26"/>
      <c r="J123" s="26"/>
    </row>
    <row r="124" spans="1:10" x14ac:dyDescent="0.35">
      <c r="A124" s="19" t="s">
        <v>117</v>
      </c>
      <c r="B124" s="34" t="s">
        <v>118</v>
      </c>
      <c r="C124" s="70"/>
      <c r="D124" s="70"/>
      <c r="E124" s="70"/>
      <c r="F124" s="57"/>
      <c r="G124" s="37"/>
      <c r="H124" s="25"/>
      <c r="I124" s="26"/>
      <c r="J124" s="26"/>
    </row>
    <row r="125" spans="1:10" x14ac:dyDescent="0.35">
      <c r="A125" s="19"/>
      <c r="B125" s="71" t="s">
        <v>119</v>
      </c>
      <c r="C125" s="22">
        <v>-21027</v>
      </c>
      <c r="D125" s="22">
        <v>-20705</v>
      </c>
      <c r="E125" s="22">
        <v>322</v>
      </c>
      <c r="F125" s="23">
        <v>-1.4999999999999999E-2</v>
      </c>
      <c r="G125" s="24"/>
      <c r="H125" s="25"/>
      <c r="I125" s="26"/>
      <c r="J125" s="26"/>
    </row>
    <row r="126" spans="1:10" x14ac:dyDescent="0.35">
      <c r="A126" s="19"/>
      <c r="B126" s="71" t="s">
        <v>120</v>
      </c>
      <c r="C126" s="22">
        <v>-8451</v>
      </c>
      <c r="D126" s="22">
        <v>-8654</v>
      </c>
      <c r="E126" s="22">
        <v>-203</v>
      </c>
      <c r="F126" s="23">
        <v>2.4E-2</v>
      </c>
      <c r="G126" s="24"/>
      <c r="H126" s="25"/>
      <c r="I126" s="26"/>
      <c r="J126" s="26"/>
    </row>
    <row r="127" spans="1:10" x14ac:dyDescent="0.35">
      <c r="A127" s="19"/>
      <c r="B127" s="71" t="s">
        <v>121</v>
      </c>
      <c r="C127" s="22">
        <v>-1275</v>
      </c>
      <c r="D127" s="22">
        <v>-1775</v>
      </c>
      <c r="E127" s="22">
        <v>-500</v>
      </c>
      <c r="F127" s="23">
        <v>0.39200000000000002</v>
      </c>
      <c r="G127" s="24">
        <v>19</v>
      </c>
      <c r="H127" s="25"/>
      <c r="I127" s="26"/>
      <c r="J127" s="26"/>
    </row>
    <row r="128" spans="1:10" x14ac:dyDescent="0.35">
      <c r="A128" s="19"/>
      <c r="B128" s="71" t="s">
        <v>122</v>
      </c>
      <c r="C128" s="22">
        <v>-4968</v>
      </c>
      <c r="D128" s="22">
        <v>-5176</v>
      </c>
      <c r="E128" s="22">
        <v>-208</v>
      </c>
      <c r="F128" s="23">
        <v>4.2000000000000003E-2</v>
      </c>
      <c r="G128" s="24"/>
      <c r="H128" s="25"/>
      <c r="I128" s="26"/>
      <c r="J128" s="26"/>
    </row>
    <row r="129" spans="1:10" x14ac:dyDescent="0.35">
      <c r="A129" s="19"/>
      <c r="B129" s="71" t="s">
        <v>123</v>
      </c>
      <c r="C129" s="22">
        <v>-3643</v>
      </c>
      <c r="D129" s="22">
        <v>-3901</v>
      </c>
      <c r="E129" s="22">
        <v>-257</v>
      </c>
      <c r="F129" s="23">
        <v>7.0999999999999994E-2</v>
      </c>
      <c r="G129" s="24"/>
      <c r="H129" s="25"/>
      <c r="I129" s="26"/>
      <c r="J129" s="26"/>
    </row>
    <row r="130" spans="1:10" x14ac:dyDescent="0.35">
      <c r="A130" s="19"/>
      <c r="B130" s="71" t="s">
        <v>124</v>
      </c>
      <c r="C130" s="22">
        <v>-2488</v>
      </c>
      <c r="D130" s="22">
        <v>-2488</v>
      </c>
      <c r="E130" s="22">
        <v>0</v>
      </c>
      <c r="F130" s="23">
        <v>0</v>
      </c>
      <c r="G130" s="24"/>
      <c r="H130" s="25"/>
      <c r="I130" s="26"/>
      <c r="J130" s="26"/>
    </row>
    <row r="131" spans="1:10" x14ac:dyDescent="0.35">
      <c r="A131" s="19"/>
      <c r="B131" s="71" t="s">
        <v>125</v>
      </c>
      <c r="C131" s="22">
        <v>-1226</v>
      </c>
      <c r="D131" s="22">
        <v>-1226</v>
      </c>
      <c r="E131" s="22">
        <v>0</v>
      </c>
      <c r="F131" s="23" t="s">
        <v>15</v>
      </c>
      <c r="G131" s="24"/>
      <c r="H131" s="25"/>
      <c r="I131" s="26"/>
      <c r="J131" s="26"/>
    </row>
    <row r="132" spans="1:10" x14ac:dyDescent="0.35">
      <c r="A132" s="19"/>
      <c r="B132" s="71" t="s">
        <v>126</v>
      </c>
      <c r="C132" s="22">
        <v>-5065</v>
      </c>
      <c r="D132" s="22">
        <v>-6849</v>
      </c>
      <c r="E132" s="22">
        <v>-1784</v>
      </c>
      <c r="F132" s="23">
        <v>0.35199999999999998</v>
      </c>
      <c r="G132" s="24">
        <v>20</v>
      </c>
      <c r="H132" s="25"/>
      <c r="I132" s="26"/>
      <c r="J132" s="26"/>
    </row>
    <row r="133" spans="1:10" x14ac:dyDescent="0.35">
      <c r="A133" s="19"/>
      <c r="B133" s="71" t="s">
        <v>127</v>
      </c>
      <c r="C133" s="22">
        <v>-2221</v>
      </c>
      <c r="D133" s="22">
        <v>-2889</v>
      </c>
      <c r="E133" s="22">
        <v>-668</v>
      </c>
      <c r="F133" s="23">
        <v>0.30099999999999999</v>
      </c>
      <c r="G133" s="24">
        <v>21</v>
      </c>
      <c r="H133" s="25"/>
      <c r="I133" s="26"/>
      <c r="J133" s="26"/>
    </row>
    <row r="134" spans="1:10" x14ac:dyDescent="0.35">
      <c r="A134" s="19"/>
      <c r="B134" s="30" t="s">
        <v>128</v>
      </c>
      <c r="C134" s="31">
        <v>-50366</v>
      </c>
      <c r="D134" s="31">
        <v>-53664</v>
      </c>
      <c r="E134" s="31">
        <v>-3298</v>
      </c>
      <c r="F134" s="32">
        <v>6.5000000000000002E-2</v>
      </c>
      <c r="G134" s="33"/>
      <c r="H134" s="25"/>
      <c r="I134" s="26"/>
      <c r="J134" s="26"/>
    </row>
    <row r="135" spans="1:10" x14ac:dyDescent="0.35">
      <c r="A135" s="19"/>
      <c r="B135" s="34" t="s">
        <v>129</v>
      </c>
      <c r="C135" s="56"/>
      <c r="D135" s="56"/>
      <c r="E135" s="56"/>
      <c r="F135" s="57"/>
      <c r="G135" s="37"/>
      <c r="H135" s="25"/>
      <c r="I135" s="26"/>
      <c r="J135" s="26"/>
    </row>
    <row r="136" spans="1:10" x14ac:dyDescent="0.35">
      <c r="A136" s="19"/>
      <c r="B136" s="42" t="s">
        <v>130</v>
      </c>
      <c r="C136" s="22">
        <v>-12000</v>
      </c>
      <c r="D136" s="22">
        <v>-12000</v>
      </c>
      <c r="E136" s="22">
        <v>0</v>
      </c>
      <c r="F136" s="23">
        <v>0</v>
      </c>
      <c r="G136" s="24"/>
      <c r="H136" s="25"/>
      <c r="I136" s="26"/>
      <c r="J136" s="26"/>
    </row>
    <row r="137" spans="1:10" x14ac:dyDescent="0.35">
      <c r="A137" s="19"/>
      <c r="B137" s="42" t="s">
        <v>131</v>
      </c>
      <c r="C137" s="22">
        <v>-7150</v>
      </c>
      <c r="D137" s="72">
        <v>-7150</v>
      </c>
      <c r="E137" s="72">
        <v>0</v>
      </c>
      <c r="F137" s="29" t="s">
        <v>15</v>
      </c>
      <c r="G137" s="24"/>
      <c r="H137" s="25"/>
      <c r="I137" s="26"/>
      <c r="J137" s="26"/>
    </row>
    <row r="138" spans="1:10" x14ac:dyDescent="0.35">
      <c r="A138" s="19"/>
      <c r="B138" s="30" t="s">
        <v>132</v>
      </c>
      <c r="C138" s="31">
        <v>-19150</v>
      </c>
      <c r="D138" s="31">
        <v>-19150</v>
      </c>
      <c r="E138" s="31">
        <v>0</v>
      </c>
      <c r="F138" s="32">
        <v>0</v>
      </c>
      <c r="G138" s="33"/>
      <c r="H138" s="25"/>
      <c r="I138" s="26"/>
      <c r="J138" s="26"/>
    </row>
    <row r="139" spans="1:10" x14ac:dyDescent="0.35">
      <c r="A139" s="19"/>
      <c r="B139" s="30" t="s">
        <v>133</v>
      </c>
      <c r="C139" s="31">
        <v>-11066</v>
      </c>
      <c r="D139" s="31">
        <v>-12825</v>
      </c>
      <c r="E139" s="31">
        <v>-1759</v>
      </c>
      <c r="F139" s="32">
        <v>0.159</v>
      </c>
      <c r="G139" s="33">
        <v>22</v>
      </c>
      <c r="H139" s="25"/>
      <c r="I139" s="26"/>
      <c r="J139" s="26"/>
    </row>
    <row r="140" spans="1:10" x14ac:dyDescent="0.35">
      <c r="A140" s="19"/>
      <c r="B140" s="34" t="s">
        <v>134</v>
      </c>
      <c r="C140" s="74"/>
      <c r="D140" s="74"/>
      <c r="E140" s="74"/>
      <c r="F140" s="57"/>
      <c r="G140" s="37"/>
      <c r="H140" s="25"/>
      <c r="I140" s="26"/>
      <c r="J140" s="26"/>
    </row>
    <row r="141" spans="1:10" x14ac:dyDescent="0.35">
      <c r="A141" s="19"/>
      <c r="B141" s="80" t="s">
        <v>135</v>
      </c>
      <c r="C141" s="22">
        <v>-10645</v>
      </c>
      <c r="D141" s="22">
        <v>-13515</v>
      </c>
      <c r="E141" s="22">
        <v>-2870</v>
      </c>
      <c r="F141" s="23">
        <v>0.27</v>
      </c>
      <c r="G141" s="24">
        <v>23</v>
      </c>
      <c r="H141" s="25"/>
      <c r="I141" s="26"/>
      <c r="J141" s="26"/>
    </row>
    <row r="142" spans="1:10" x14ac:dyDescent="0.35">
      <c r="A142" s="19"/>
      <c r="B142" s="81" t="s">
        <v>136</v>
      </c>
      <c r="C142" s="22"/>
      <c r="D142" s="22"/>
      <c r="E142" s="22"/>
      <c r="F142" s="23"/>
      <c r="G142" s="24"/>
      <c r="H142" s="25"/>
      <c r="I142" s="26"/>
      <c r="J142" s="26"/>
    </row>
    <row r="143" spans="1:10" x14ac:dyDescent="0.35">
      <c r="A143" s="19"/>
      <c r="B143" s="21" t="s">
        <v>137</v>
      </c>
      <c r="C143" s="22">
        <v>-95</v>
      </c>
      <c r="D143" s="22">
        <v>-307</v>
      </c>
      <c r="E143" s="22">
        <v>-212</v>
      </c>
      <c r="F143" s="23">
        <v>2.2229999999999999</v>
      </c>
      <c r="G143" s="24"/>
      <c r="H143" s="25"/>
      <c r="I143" s="26"/>
      <c r="J143" s="26"/>
    </row>
    <row r="144" spans="1:10" x14ac:dyDescent="0.35">
      <c r="A144" s="19"/>
      <c r="B144" s="21" t="s">
        <v>138</v>
      </c>
      <c r="C144" s="22">
        <v>-2458</v>
      </c>
      <c r="D144" s="22">
        <v>-2582</v>
      </c>
      <c r="E144" s="22">
        <v>-124</v>
      </c>
      <c r="F144" s="23">
        <v>0.05</v>
      </c>
      <c r="G144" s="24"/>
      <c r="H144" s="25"/>
      <c r="I144" s="26"/>
      <c r="J144" s="26"/>
    </row>
    <row r="145" spans="1:10" x14ac:dyDescent="0.35">
      <c r="A145" s="19"/>
      <c r="B145" s="21" t="s">
        <v>139</v>
      </c>
      <c r="C145" s="22">
        <v>-1785</v>
      </c>
      <c r="D145" s="72">
        <v>-1860</v>
      </c>
      <c r="E145" s="72">
        <v>-75</v>
      </c>
      <c r="F145" s="23">
        <v>4.2000000000000003E-2</v>
      </c>
      <c r="G145" s="24"/>
      <c r="H145" s="25"/>
      <c r="I145" s="26"/>
      <c r="J145" s="26"/>
    </row>
    <row r="146" spans="1:10" x14ac:dyDescent="0.35">
      <c r="A146" s="19"/>
      <c r="B146" s="21" t="s">
        <v>140</v>
      </c>
      <c r="C146" s="22">
        <v>-421</v>
      </c>
      <c r="D146" s="22">
        <v>-399</v>
      </c>
      <c r="E146" s="22">
        <v>23</v>
      </c>
      <c r="F146" s="23">
        <v>-5.2999999999999999E-2</v>
      </c>
      <c r="G146" s="24"/>
      <c r="H146" s="25"/>
      <c r="I146" s="26"/>
      <c r="J146" s="26"/>
    </row>
    <row r="147" spans="1:10" x14ac:dyDescent="0.35">
      <c r="A147" s="19"/>
      <c r="B147" s="82" t="s">
        <v>141</v>
      </c>
      <c r="C147" s="45">
        <v>-4759</v>
      </c>
      <c r="D147" s="45">
        <v>-5147</v>
      </c>
      <c r="E147" s="45">
        <v>-388</v>
      </c>
      <c r="F147" s="46">
        <v>8.1000000000000003E-2</v>
      </c>
      <c r="G147" s="47">
        <v>24</v>
      </c>
      <c r="H147" s="25"/>
      <c r="I147" s="26"/>
      <c r="J147" s="26"/>
    </row>
    <row r="148" spans="1:10" x14ac:dyDescent="0.35">
      <c r="A148" s="19"/>
      <c r="B148" s="80" t="s">
        <v>142</v>
      </c>
      <c r="C148" s="22">
        <v>-2293</v>
      </c>
      <c r="D148" s="22">
        <v>-1730</v>
      </c>
      <c r="E148" s="22">
        <v>563</v>
      </c>
      <c r="F148" s="23">
        <v>-0.246</v>
      </c>
      <c r="G148" s="24">
        <v>25</v>
      </c>
      <c r="H148" s="25"/>
      <c r="I148" s="26"/>
      <c r="J148" s="26"/>
    </row>
    <row r="149" spans="1:10" x14ac:dyDescent="0.35">
      <c r="A149" s="19"/>
      <c r="B149" s="80" t="s">
        <v>143</v>
      </c>
      <c r="C149" s="22">
        <v>-3269</v>
      </c>
      <c r="D149" s="22">
        <v>-4116</v>
      </c>
      <c r="E149" s="22">
        <v>-848</v>
      </c>
      <c r="F149" s="23">
        <v>0.25900000000000001</v>
      </c>
      <c r="G149" s="24">
        <v>26</v>
      </c>
      <c r="H149" s="25"/>
      <c r="I149" s="26"/>
      <c r="J149" s="26"/>
    </row>
    <row r="150" spans="1:10" x14ac:dyDescent="0.35">
      <c r="A150" s="19"/>
      <c r="B150" s="80" t="s">
        <v>144</v>
      </c>
      <c r="C150" s="22">
        <v>-3243</v>
      </c>
      <c r="D150" s="22">
        <v>-3293</v>
      </c>
      <c r="E150" s="22">
        <v>-50</v>
      </c>
      <c r="F150" s="23">
        <v>1.4999999999999999E-2</v>
      </c>
      <c r="G150" s="24"/>
      <c r="H150" s="25"/>
      <c r="I150" s="26"/>
      <c r="J150" s="26"/>
    </row>
    <row r="151" spans="1:10" x14ac:dyDescent="0.35">
      <c r="A151" s="19"/>
      <c r="B151" s="80" t="s">
        <v>145</v>
      </c>
      <c r="C151" s="22">
        <v>-207</v>
      </c>
      <c r="D151" s="72">
        <v>-207</v>
      </c>
      <c r="E151" s="72">
        <v>0</v>
      </c>
      <c r="F151" s="29" t="s">
        <v>15</v>
      </c>
      <c r="G151" s="24"/>
      <c r="H151" s="25"/>
      <c r="I151" s="26"/>
      <c r="J151" s="26"/>
    </row>
    <row r="152" spans="1:10" x14ac:dyDescent="0.35">
      <c r="A152" s="19"/>
      <c r="B152" s="80" t="s">
        <v>146</v>
      </c>
      <c r="C152" s="22">
        <v>-8481</v>
      </c>
      <c r="D152" s="22">
        <v>-9137</v>
      </c>
      <c r="E152" s="22">
        <v>-656</v>
      </c>
      <c r="F152" s="23">
        <v>7.6999999999999999E-2</v>
      </c>
      <c r="G152" s="24"/>
      <c r="H152" s="25"/>
      <c r="I152" s="26"/>
      <c r="J152" s="26"/>
    </row>
    <row r="153" spans="1:10" x14ac:dyDescent="0.35">
      <c r="A153" s="19"/>
      <c r="B153" s="80" t="s">
        <v>147</v>
      </c>
      <c r="C153" s="22">
        <v>-4019</v>
      </c>
      <c r="D153" s="22">
        <v>-4212</v>
      </c>
      <c r="E153" s="22">
        <v>-193</v>
      </c>
      <c r="F153" s="23">
        <v>4.8000000000000001E-2</v>
      </c>
      <c r="G153" s="24"/>
      <c r="H153" s="25"/>
      <c r="I153" s="26"/>
      <c r="J153" s="26"/>
    </row>
    <row r="154" spans="1:10" x14ac:dyDescent="0.35">
      <c r="A154" s="19"/>
      <c r="B154" s="30" t="s">
        <v>148</v>
      </c>
      <c r="C154" s="31">
        <v>-36916</v>
      </c>
      <c r="D154" s="31">
        <v>-41357</v>
      </c>
      <c r="E154" s="31">
        <v>-4441</v>
      </c>
      <c r="F154" s="32">
        <v>0.12</v>
      </c>
      <c r="G154" s="33"/>
      <c r="H154" s="25"/>
      <c r="I154" s="26"/>
      <c r="J154" s="26"/>
    </row>
    <row r="155" spans="1:10" x14ac:dyDescent="0.35">
      <c r="A155" s="19"/>
      <c r="B155" s="34" t="s">
        <v>149</v>
      </c>
      <c r="C155" s="35"/>
      <c r="D155" s="35"/>
      <c r="E155" s="35"/>
      <c r="F155" s="35"/>
      <c r="G155" s="37"/>
      <c r="H155" s="25"/>
      <c r="I155" s="26"/>
      <c r="J155" s="26"/>
    </row>
    <row r="156" spans="1:10" x14ac:dyDescent="0.35">
      <c r="A156" s="19"/>
      <c r="B156" s="21" t="s">
        <v>150</v>
      </c>
      <c r="C156" s="22">
        <v>-20771</v>
      </c>
      <c r="D156" s="22">
        <v>-21271</v>
      </c>
      <c r="E156" s="22">
        <v>-500</v>
      </c>
      <c r="F156" s="23">
        <v>2.4E-2</v>
      </c>
      <c r="G156" s="24"/>
      <c r="H156" s="25"/>
      <c r="I156" s="26"/>
      <c r="J156" s="26"/>
    </row>
    <row r="157" spans="1:10" x14ac:dyDescent="0.35">
      <c r="A157" s="19"/>
      <c r="B157" s="21" t="s">
        <v>151</v>
      </c>
      <c r="C157" s="22">
        <v>-158</v>
      </c>
      <c r="D157" s="22">
        <v>-158</v>
      </c>
      <c r="E157" s="22">
        <v>0</v>
      </c>
      <c r="F157" s="23">
        <v>0</v>
      </c>
      <c r="G157" s="24"/>
      <c r="H157" s="25"/>
      <c r="I157" s="26"/>
      <c r="J157" s="26"/>
    </row>
    <row r="158" spans="1:10" x14ac:dyDescent="0.35">
      <c r="A158" s="19"/>
      <c r="B158" s="30" t="s">
        <v>152</v>
      </c>
      <c r="C158" s="31">
        <v>-20929</v>
      </c>
      <c r="D158" s="31">
        <v>-21429</v>
      </c>
      <c r="E158" s="31">
        <v>-500</v>
      </c>
      <c r="F158" s="32">
        <v>2.4E-2</v>
      </c>
      <c r="G158" s="33">
        <v>27</v>
      </c>
      <c r="H158" s="25"/>
      <c r="I158" s="26"/>
      <c r="J158" s="26"/>
    </row>
    <row r="159" spans="1:10" x14ac:dyDescent="0.35">
      <c r="A159" s="19"/>
      <c r="B159" s="83" t="s">
        <v>153</v>
      </c>
      <c r="C159" s="84">
        <v>-1407087</v>
      </c>
      <c r="D159" s="84">
        <v>-1513474</v>
      </c>
      <c r="E159" s="84">
        <v>-106387</v>
      </c>
      <c r="F159" s="85">
        <v>7.5999999999999998E-2</v>
      </c>
      <c r="G159" s="86"/>
      <c r="H159" s="25"/>
      <c r="I159" s="26"/>
      <c r="J159" s="26"/>
    </row>
    <row r="160" spans="1:10" x14ac:dyDescent="0.35">
      <c r="A160" s="1"/>
      <c r="B160" s="62" t="s">
        <v>44</v>
      </c>
      <c r="C160" s="62"/>
      <c r="D160" s="87"/>
      <c r="E160" s="87"/>
      <c r="F160" s="76"/>
      <c r="G160" s="11"/>
      <c r="H160" s="25"/>
      <c r="I160" s="26"/>
      <c r="J160" s="26"/>
    </row>
    <row r="161" spans="1:10" x14ac:dyDescent="0.35">
      <c r="A161" s="1"/>
      <c r="B161" s="63"/>
      <c r="C161" s="63"/>
      <c r="D161" s="63"/>
      <c r="E161" s="63"/>
      <c r="F161" s="64"/>
      <c r="G161" s="65"/>
      <c r="H161" s="25"/>
      <c r="I161" s="26"/>
      <c r="J161" s="26"/>
    </row>
    <row r="162" spans="1:10" x14ac:dyDescent="0.35">
      <c r="A162" s="1"/>
      <c r="B162" s="12" t="s">
        <v>2</v>
      </c>
      <c r="C162" s="9"/>
      <c r="D162" s="9"/>
      <c r="E162" s="9"/>
      <c r="F162" s="10"/>
      <c r="G162" s="11"/>
      <c r="H162" s="25"/>
      <c r="I162" s="26"/>
      <c r="J162" s="26"/>
    </row>
    <row r="163" spans="1:10" x14ac:dyDescent="0.35">
      <c r="A163" s="1"/>
      <c r="B163" s="12" t="s">
        <v>45</v>
      </c>
      <c r="C163" s="3"/>
      <c r="D163" s="3"/>
      <c r="E163" s="3"/>
      <c r="F163" s="13"/>
      <c r="G163" s="14"/>
      <c r="H163" s="25"/>
      <c r="I163" s="26"/>
      <c r="J163" s="26"/>
    </row>
    <row r="164" spans="1:10" ht="49.5" x14ac:dyDescent="0.35">
      <c r="A164" s="1"/>
      <c r="B164" s="15" t="s">
        <v>154</v>
      </c>
      <c r="C164" s="16" t="s">
        <v>5</v>
      </c>
      <c r="D164" s="16" t="s">
        <v>414</v>
      </c>
      <c r="E164" s="16" t="s">
        <v>6</v>
      </c>
      <c r="F164" s="17" t="s">
        <v>7</v>
      </c>
      <c r="G164" s="18" t="s">
        <v>8</v>
      </c>
      <c r="H164" s="25"/>
      <c r="I164" s="26"/>
      <c r="J164" s="26"/>
    </row>
    <row r="165" spans="1:10" x14ac:dyDescent="0.35">
      <c r="A165" s="19" t="s">
        <v>155</v>
      </c>
      <c r="B165" s="88" t="s">
        <v>156</v>
      </c>
      <c r="C165" s="69"/>
      <c r="D165" s="69"/>
      <c r="E165" s="69"/>
      <c r="F165" s="50"/>
      <c r="G165" s="51"/>
      <c r="H165" s="25"/>
      <c r="I165" s="26"/>
      <c r="J165" s="26"/>
    </row>
    <row r="166" spans="1:10" x14ac:dyDescent="0.25">
      <c r="A166" s="19"/>
      <c r="B166" s="38" t="s">
        <v>157</v>
      </c>
      <c r="C166" s="70"/>
      <c r="D166" s="70"/>
      <c r="E166" s="70"/>
      <c r="F166" s="57"/>
      <c r="G166" s="37"/>
      <c r="H166" s="89"/>
      <c r="I166" s="26"/>
      <c r="J166" s="26"/>
    </row>
    <row r="167" spans="1:10" x14ac:dyDescent="0.25">
      <c r="A167" s="19"/>
      <c r="B167" s="75" t="s">
        <v>158</v>
      </c>
      <c r="C167" s="70">
        <v>79418</v>
      </c>
      <c r="D167" s="70">
        <v>83243</v>
      </c>
      <c r="E167" s="70">
        <v>3825</v>
      </c>
      <c r="F167" s="57">
        <v>4.8000000000000001E-2</v>
      </c>
      <c r="G167" s="37"/>
      <c r="H167" s="89"/>
      <c r="I167" s="26"/>
      <c r="J167" s="26"/>
    </row>
    <row r="168" spans="1:10" x14ac:dyDescent="0.25">
      <c r="A168" s="19"/>
      <c r="B168" s="75" t="s">
        <v>159</v>
      </c>
      <c r="C168" s="70">
        <v>13165</v>
      </c>
      <c r="D168" s="70">
        <v>13134</v>
      </c>
      <c r="E168" s="70">
        <v>-31</v>
      </c>
      <c r="F168" s="57">
        <v>-2E-3</v>
      </c>
      <c r="G168" s="37"/>
      <c r="H168" s="89"/>
      <c r="I168" s="26"/>
      <c r="J168" s="26"/>
    </row>
    <row r="169" spans="1:10" x14ac:dyDescent="0.25">
      <c r="A169" s="19"/>
      <c r="B169" s="75" t="s">
        <v>160</v>
      </c>
      <c r="C169" s="70"/>
      <c r="D169" s="70"/>
      <c r="E169" s="70"/>
      <c r="F169" s="57"/>
      <c r="G169" s="37"/>
      <c r="H169" s="89"/>
      <c r="I169" s="26"/>
      <c r="J169" s="26"/>
    </row>
    <row r="170" spans="1:10" x14ac:dyDescent="0.25">
      <c r="A170" s="19"/>
      <c r="B170" s="90" t="s">
        <v>161</v>
      </c>
      <c r="C170" s="70">
        <v>14613</v>
      </c>
      <c r="D170" s="70">
        <v>14929</v>
      </c>
      <c r="E170" s="70">
        <v>316</v>
      </c>
      <c r="F170" s="57">
        <v>2.1999999999999999E-2</v>
      </c>
      <c r="G170" s="37"/>
      <c r="H170" s="89"/>
      <c r="I170" s="26"/>
      <c r="J170" s="26"/>
    </row>
    <row r="171" spans="1:10" ht="16.5" customHeight="1" x14ac:dyDescent="0.25">
      <c r="A171" s="19"/>
      <c r="B171" s="90" t="s">
        <v>162</v>
      </c>
      <c r="C171" s="70">
        <v>13500</v>
      </c>
      <c r="D171" s="70">
        <v>24534</v>
      </c>
      <c r="E171" s="70">
        <v>11034</v>
      </c>
      <c r="F171" s="57">
        <v>0.81699999999999995</v>
      </c>
      <c r="G171" s="37"/>
      <c r="H171" s="89"/>
      <c r="I171" s="26"/>
      <c r="J171" s="26"/>
    </row>
    <row r="172" spans="1:10" x14ac:dyDescent="0.25">
      <c r="A172" s="19"/>
      <c r="B172" s="90" t="s">
        <v>163</v>
      </c>
      <c r="C172" s="70">
        <v>22</v>
      </c>
      <c r="D172" s="70">
        <v>-2977</v>
      </c>
      <c r="E172" s="70">
        <v>-3000</v>
      </c>
      <c r="F172" s="57"/>
      <c r="G172" s="37"/>
      <c r="H172" s="89"/>
      <c r="I172" s="26"/>
      <c r="J172" s="26"/>
    </row>
    <row r="173" spans="1:10" x14ac:dyDescent="0.25">
      <c r="A173" s="91"/>
      <c r="B173" s="92" t="s">
        <v>164</v>
      </c>
      <c r="C173" s="93">
        <v>28135</v>
      </c>
      <c r="D173" s="93">
        <v>36486</v>
      </c>
      <c r="E173" s="93">
        <v>8351</v>
      </c>
      <c r="F173" s="94">
        <v>0.29699999999999999</v>
      </c>
      <c r="G173" s="95"/>
      <c r="H173" s="89"/>
      <c r="I173" s="26"/>
      <c r="J173" s="26"/>
    </row>
    <row r="174" spans="1:10" x14ac:dyDescent="0.25">
      <c r="A174" s="19"/>
      <c r="B174" s="75" t="s">
        <v>165</v>
      </c>
      <c r="C174" s="70">
        <v>2177</v>
      </c>
      <c r="D174" s="70">
        <v>2088</v>
      </c>
      <c r="E174" s="70">
        <v>-89</v>
      </c>
      <c r="F174" s="57">
        <v>-4.1000000000000002E-2</v>
      </c>
      <c r="G174" s="37"/>
      <c r="H174" s="89"/>
      <c r="I174" s="26"/>
      <c r="J174" s="26"/>
    </row>
    <row r="175" spans="1:10" x14ac:dyDescent="0.25">
      <c r="A175" s="19"/>
      <c r="B175" s="44" t="s">
        <v>166</v>
      </c>
      <c r="C175" s="93">
        <v>122896</v>
      </c>
      <c r="D175" s="93">
        <v>134952</v>
      </c>
      <c r="E175" s="93">
        <v>12056</v>
      </c>
      <c r="F175" s="94">
        <v>9.8000000000000004E-2</v>
      </c>
      <c r="G175" s="95">
        <v>28</v>
      </c>
      <c r="H175" s="89"/>
      <c r="I175" s="26"/>
      <c r="J175" s="26"/>
    </row>
    <row r="176" spans="1:10" x14ac:dyDescent="0.25">
      <c r="A176" s="19"/>
      <c r="B176" s="38" t="s">
        <v>167</v>
      </c>
      <c r="C176" s="49"/>
      <c r="D176" s="49"/>
      <c r="E176" s="49"/>
      <c r="F176" s="50"/>
      <c r="G176" s="51"/>
      <c r="H176" s="89"/>
      <c r="I176" s="26"/>
      <c r="J176" s="26"/>
    </row>
    <row r="177" spans="1:10" x14ac:dyDescent="0.25">
      <c r="A177" s="19"/>
      <c r="B177" s="75" t="s">
        <v>168</v>
      </c>
      <c r="C177" s="70">
        <v>68562</v>
      </c>
      <c r="D177" s="70">
        <v>73975</v>
      </c>
      <c r="E177" s="70">
        <v>5412</v>
      </c>
      <c r="F177" s="57">
        <v>7.9000000000000001E-2</v>
      </c>
      <c r="G177" s="37"/>
      <c r="H177" s="89"/>
      <c r="I177" s="26"/>
      <c r="J177" s="26"/>
    </row>
    <row r="178" spans="1:10" x14ac:dyDescent="0.25">
      <c r="A178" s="19"/>
      <c r="B178" s="75" t="s">
        <v>169</v>
      </c>
      <c r="C178" s="70">
        <v>9032</v>
      </c>
      <c r="D178" s="70">
        <v>9692</v>
      </c>
      <c r="E178" s="70">
        <v>660</v>
      </c>
      <c r="F178" s="57">
        <v>7.2999999999999995E-2</v>
      </c>
      <c r="G178" s="37"/>
      <c r="H178" s="89"/>
      <c r="I178" s="26"/>
      <c r="J178" s="26"/>
    </row>
    <row r="179" spans="1:10" x14ac:dyDescent="0.25">
      <c r="A179" s="19"/>
      <c r="B179" s="75" t="s">
        <v>170</v>
      </c>
      <c r="C179" s="70"/>
      <c r="D179" s="70"/>
      <c r="E179" s="70"/>
      <c r="F179" s="57"/>
      <c r="G179" s="37"/>
      <c r="H179" s="89"/>
      <c r="I179" s="26"/>
      <c r="J179" s="26"/>
    </row>
    <row r="180" spans="1:10" x14ac:dyDescent="0.25">
      <c r="A180" s="19"/>
      <c r="B180" s="90" t="s">
        <v>161</v>
      </c>
      <c r="C180" s="70">
        <v>37688</v>
      </c>
      <c r="D180" s="70">
        <v>42753</v>
      </c>
      <c r="E180" s="70">
        <v>5065</v>
      </c>
      <c r="F180" s="57">
        <v>0.13400000000000001</v>
      </c>
      <c r="G180" s="37"/>
      <c r="H180" s="89"/>
      <c r="I180" s="26"/>
      <c r="J180" s="26"/>
    </row>
    <row r="181" spans="1:10" x14ac:dyDescent="0.25">
      <c r="A181" s="19"/>
      <c r="B181" s="90" t="s">
        <v>162</v>
      </c>
      <c r="C181" s="70">
        <v>1700</v>
      </c>
      <c r="D181" s="70">
        <v>4340</v>
      </c>
      <c r="E181" s="70">
        <v>2640</v>
      </c>
      <c r="F181" s="57">
        <v>1.5529999999999999</v>
      </c>
      <c r="G181" s="37"/>
      <c r="H181" s="89"/>
      <c r="I181" s="26"/>
      <c r="J181" s="26"/>
    </row>
    <row r="182" spans="1:10" x14ac:dyDescent="0.25">
      <c r="A182" s="19"/>
      <c r="B182" s="90" t="s">
        <v>163</v>
      </c>
      <c r="C182" s="70">
        <v>1641</v>
      </c>
      <c r="D182" s="70">
        <v>-458</v>
      </c>
      <c r="E182" s="70">
        <v>-2099</v>
      </c>
      <c r="F182" s="57">
        <v>-1.2789999999999999</v>
      </c>
      <c r="G182" s="37"/>
      <c r="H182" s="89"/>
      <c r="I182" s="26"/>
      <c r="J182" s="26"/>
    </row>
    <row r="183" spans="1:10" x14ac:dyDescent="0.25">
      <c r="A183" s="91"/>
      <c r="B183" s="92" t="s">
        <v>164</v>
      </c>
      <c r="C183" s="93">
        <v>41029</v>
      </c>
      <c r="D183" s="93">
        <v>46635</v>
      </c>
      <c r="E183" s="93">
        <v>5606</v>
      </c>
      <c r="F183" s="94">
        <v>0.13700000000000001</v>
      </c>
      <c r="G183" s="95"/>
      <c r="H183" s="89"/>
      <c r="I183" s="26"/>
      <c r="J183" s="26"/>
    </row>
    <row r="184" spans="1:10" x14ac:dyDescent="0.25">
      <c r="A184" s="19"/>
      <c r="B184" s="75" t="s">
        <v>165</v>
      </c>
      <c r="C184" s="70">
        <v>1614</v>
      </c>
      <c r="D184" s="70">
        <v>1632</v>
      </c>
      <c r="E184" s="70">
        <v>18</v>
      </c>
      <c r="F184" s="57">
        <v>1.0999999999999999E-2</v>
      </c>
      <c r="G184" s="37"/>
      <c r="H184" s="89"/>
      <c r="I184" s="26"/>
      <c r="J184" s="26"/>
    </row>
    <row r="185" spans="1:10" x14ac:dyDescent="0.25">
      <c r="A185" s="91"/>
      <c r="B185" s="44" t="s">
        <v>171</v>
      </c>
      <c r="C185" s="93">
        <v>120237</v>
      </c>
      <c r="D185" s="93">
        <v>131934</v>
      </c>
      <c r="E185" s="93">
        <v>11696</v>
      </c>
      <c r="F185" s="94">
        <v>9.7000000000000003E-2</v>
      </c>
      <c r="G185" s="95">
        <v>29</v>
      </c>
      <c r="H185" s="89"/>
      <c r="I185" s="26"/>
      <c r="J185" s="26"/>
    </row>
    <row r="186" spans="1:10" x14ac:dyDescent="0.25">
      <c r="A186" s="19"/>
      <c r="B186" s="38" t="s">
        <v>172</v>
      </c>
      <c r="C186" s="69"/>
      <c r="D186" s="69"/>
      <c r="E186" s="69"/>
      <c r="F186" s="50"/>
      <c r="G186" s="51"/>
      <c r="H186" s="89"/>
      <c r="I186" s="26"/>
      <c r="J186" s="26"/>
    </row>
    <row r="187" spans="1:10" x14ac:dyDescent="0.25">
      <c r="A187" s="19"/>
      <c r="B187" s="75" t="s">
        <v>173</v>
      </c>
      <c r="C187" s="70">
        <v>24237</v>
      </c>
      <c r="D187" s="70">
        <v>24955</v>
      </c>
      <c r="E187" s="70">
        <v>719</v>
      </c>
      <c r="F187" s="57">
        <v>0.03</v>
      </c>
      <c r="G187" s="37"/>
      <c r="H187" s="89"/>
      <c r="I187" s="26"/>
      <c r="J187" s="26"/>
    </row>
    <row r="188" spans="1:10" x14ac:dyDescent="0.25">
      <c r="A188" s="19"/>
      <c r="B188" s="75" t="s">
        <v>174</v>
      </c>
      <c r="C188" s="70">
        <v>22162</v>
      </c>
      <c r="D188" s="70">
        <v>22745</v>
      </c>
      <c r="E188" s="70">
        <v>583</v>
      </c>
      <c r="F188" s="57">
        <v>2.5999999999999999E-2</v>
      </c>
      <c r="G188" s="37"/>
      <c r="H188" s="89"/>
      <c r="I188" s="26"/>
      <c r="J188" s="26"/>
    </row>
    <row r="189" spans="1:10" x14ac:dyDescent="0.25">
      <c r="A189" s="19"/>
      <c r="B189" s="75" t="s">
        <v>175</v>
      </c>
      <c r="C189" s="70">
        <v>8752</v>
      </c>
      <c r="D189" s="70">
        <v>8249</v>
      </c>
      <c r="E189" s="70">
        <v>-503</v>
      </c>
      <c r="F189" s="57">
        <v>-5.7000000000000002E-2</v>
      </c>
      <c r="G189" s="37"/>
      <c r="H189" s="89"/>
      <c r="I189" s="26"/>
      <c r="J189" s="26"/>
    </row>
    <row r="190" spans="1:10" x14ac:dyDescent="0.25">
      <c r="A190" s="19"/>
      <c r="B190" s="75" t="s">
        <v>170</v>
      </c>
      <c r="C190" s="70"/>
      <c r="D190" s="70"/>
      <c r="E190" s="70"/>
      <c r="F190" s="57"/>
      <c r="G190" s="37"/>
      <c r="H190" s="89"/>
      <c r="I190" s="26"/>
      <c r="J190" s="26"/>
    </row>
    <row r="191" spans="1:10" x14ac:dyDescent="0.25">
      <c r="A191" s="19"/>
      <c r="B191" s="90" t="s">
        <v>176</v>
      </c>
      <c r="C191" s="70">
        <v>2341</v>
      </c>
      <c r="D191" s="70">
        <v>2147</v>
      </c>
      <c r="E191" s="70">
        <v>-194</v>
      </c>
      <c r="F191" s="57">
        <v>-8.3000000000000004E-2</v>
      </c>
      <c r="G191" s="37"/>
      <c r="H191" s="89"/>
      <c r="I191" s="26"/>
      <c r="J191" s="26"/>
    </row>
    <row r="192" spans="1:10" x14ac:dyDescent="0.25">
      <c r="A192" s="19"/>
      <c r="B192" s="90" t="s">
        <v>162</v>
      </c>
      <c r="C192" s="70">
        <v>0</v>
      </c>
      <c r="D192" s="70">
        <v>8000</v>
      </c>
      <c r="E192" s="70">
        <v>8000</v>
      </c>
      <c r="F192" s="57" t="s">
        <v>15</v>
      </c>
      <c r="G192" s="37"/>
      <c r="H192" s="89"/>
      <c r="I192" s="26"/>
      <c r="J192" s="26"/>
    </row>
    <row r="193" spans="1:10" x14ac:dyDescent="0.25">
      <c r="A193" s="19"/>
      <c r="B193" s="90" t="s">
        <v>177</v>
      </c>
      <c r="C193" s="70">
        <v>6571</v>
      </c>
      <c r="D193" s="70">
        <v>5716</v>
      </c>
      <c r="E193" s="70">
        <v>-855</v>
      </c>
      <c r="F193" s="57">
        <v>-0.13</v>
      </c>
      <c r="G193" s="37"/>
      <c r="H193" s="89"/>
      <c r="I193" s="26"/>
      <c r="J193" s="26"/>
    </row>
    <row r="194" spans="1:10" x14ac:dyDescent="0.25">
      <c r="A194" s="19"/>
      <c r="B194" s="92" t="s">
        <v>164</v>
      </c>
      <c r="C194" s="93">
        <v>8912</v>
      </c>
      <c r="D194" s="93">
        <v>15863</v>
      </c>
      <c r="E194" s="93">
        <v>6951</v>
      </c>
      <c r="F194" s="94">
        <v>0.78</v>
      </c>
      <c r="G194" s="95"/>
      <c r="H194" s="89"/>
      <c r="I194" s="26"/>
      <c r="J194" s="26"/>
    </row>
    <row r="195" spans="1:10" x14ac:dyDescent="0.25">
      <c r="A195" s="19"/>
      <c r="B195" s="75" t="s">
        <v>165</v>
      </c>
      <c r="C195" s="70">
        <v>2290</v>
      </c>
      <c r="D195" s="70">
        <v>2154</v>
      </c>
      <c r="E195" s="70">
        <v>-136</v>
      </c>
      <c r="F195" s="57">
        <v>-0.06</v>
      </c>
      <c r="G195" s="37"/>
      <c r="H195" s="89"/>
      <c r="I195" s="26"/>
      <c r="J195" s="26"/>
    </row>
    <row r="196" spans="1:10" x14ac:dyDescent="0.25">
      <c r="A196" s="19"/>
      <c r="B196" s="44" t="s">
        <v>178</v>
      </c>
      <c r="C196" s="93">
        <v>66352</v>
      </c>
      <c r="D196" s="93">
        <v>73966</v>
      </c>
      <c r="E196" s="93">
        <v>7614</v>
      </c>
      <c r="F196" s="94">
        <v>0.115</v>
      </c>
      <c r="G196" s="95">
        <v>30</v>
      </c>
      <c r="H196" s="89"/>
      <c r="I196" s="26"/>
      <c r="J196" s="26"/>
    </row>
    <row r="197" spans="1:10" x14ac:dyDescent="0.25">
      <c r="A197" s="19"/>
      <c r="B197" s="48" t="s">
        <v>179</v>
      </c>
      <c r="C197" s="69"/>
      <c r="D197" s="69"/>
      <c r="E197" s="69"/>
      <c r="F197" s="50"/>
      <c r="G197" s="51"/>
      <c r="H197" s="89"/>
      <c r="I197" s="26"/>
      <c r="J197" s="26"/>
    </row>
    <row r="198" spans="1:10" x14ac:dyDescent="0.25">
      <c r="A198" s="19"/>
      <c r="B198" s="75" t="s">
        <v>180</v>
      </c>
      <c r="C198" s="70">
        <v>2686</v>
      </c>
      <c r="D198" s="70">
        <v>2819</v>
      </c>
      <c r="E198" s="70">
        <v>133</v>
      </c>
      <c r="F198" s="57">
        <v>0.05</v>
      </c>
      <c r="G198" s="37"/>
      <c r="H198" s="89"/>
      <c r="I198" s="26"/>
      <c r="J198" s="26"/>
    </row>
    <row r="199" spans="1:10" x14ac:dyDescent="0.25">
      <c r="A199" s="19"/>
      <c r="B199" s="75" t="s">
        <v>170</v>
      </c>
      <c r="C199" s="70"/>
      <c r="D199" s="70"/>
      <c r="E199" s="70"/>
      <c r="F199" s="57"/>
      <c r="G199" s="37"/>
      <c r="H199" s="89"/>
      <c r="I199" s="26"/>
      <c r="J199" s="26"/>
    </row>
    <row r="200" spans="1:10" x14ac:dyDescent="0.25">
      <c r="A200" s="19"/>
      <c r="B200" s="90" t="s">
        <v>161</v>
      </c>
      <c r="C200" s="70">
        <v>3868</v>
      </c>
      <c r="D200" s="70">
        <v>4681</v>
      </c>
      <c r="E200" s="70">
        <v>813</v>
      </c>
      <c r="F200" s="57">
        <v>0.21</v>
      </c>
      <c r="G200" s="37"/>
      <c r="H200" s="89"/>
      <c r="I200" s="26"/>
      <c r="J200" s="26"/>
    </row>
    <row r="201" spans="1:10" x14ac:dyDescent="0.25">
      <c r="A201" s="19"/>
      <c r="B201" s="90" t="s">
        <v>163</v>
      </c>
      <c r="C201" s="70">
        <v>-1008</v>
      </c>
      <c r="D201" s="70">
        <v>-1567</v>
      </c>
      <c r="E201" s="70">
        <v>-560</v>
      </c>
      <c r="F201" s="57">
        <v>0.55500000000000005</v>
      </c>
      <c r="G201" s="37"/>
      <c r="H201" s="89"/>
      <c r="I201" s="26"/>
      <c r="J201" s="26"/>
    </row>
    <row r="202" spans="1:10" x14ac:dyDescent="0.25">
      <c r="A202" s="19"/>
      <c r="B202" s="92" t="s">
        <v>164</v>
      </c>
      <c r="C202" s="93">
        <v>2860</v>
      </c>
      <c r="D202" s="93">
        <v>3114</v>
      </c>
      <c r="E202" s="93">
        <v>253</v>
      </c>
      <c r="F202" s="94">
        <v>8.8999999999999996E-2</v>
      </c>
      <c r="G202" s="95"/>
      <c r="H202" s="89"/>
      <c r="I202" s="26"/>
      <c r="J202" s="26"/>
    </row>
    <row r="203" spans="1:10" x14ac:dyDescent="0.25">
      <c r="A203" s="19"/>
      <c r="B203" s="44" t="s">
        <v>181</v>
      </c>
      <c r="C203" s="93">
        <v>5546</v>
      </c>
      <c r="D203" s="93">
        <v>5933</v>
      </c>
      <c r="E203" s="93">
        <v>387</v>
      </c>
      <c r="F203" s="94">
        <v>7.0000000000000007E-2</v>
      </c>
      <c r="G203" s="95">
        <v>31</v>
      </c>
      <c r="H203" s="89"/>
      <c r="I203" s="26"/>
      <c r="J203" s="26"/>
    </row>
    <row r="204" spans="1:10" x14ac:dyDescent="0.25">
      <c r="A204" s="19"/>
      <c r="B204" s="30" t="s">
        <v>182</v>
      </c>
      <c r="C204" s="96">
        <v>315031</v>
      </c>
      <c r="D204" s="96">
        <v>346784</v>
      </c>
      <c r="E204" s="96">
        <v>31753</v>
      </c>
      <c r="F204" s="97">
        <v>0.10100000000000001</v>
      </c>
      <c r="G204" s="98"/>
      <c r="H204" s="89"/>
      <c r="I204" s="26"/>
      <c r="J204" s="26"/>
    </row>
    <row r="205" spans="1:10" x14ac:dyDescent="0.25">
      <c r="A205" s="1"/>
      <c r="B205" s="62" t="s">
        <v>44</v>
      </c>
      <c r="C205" s="62"/>
      <c r="D205" s="62"/>
      <c r="E205" s="62"/>
      <c r="F205" s="76"/>
      <c r="G205" s="11"/>
      <c r="H205" s="89"/>
      <c r="I205" s="26"/>
      <c r="J205" s="26"/>
    </row>
    <row r="206" spans="1:10" x14ac:dyDescent="0.25">
      <c r="A206" s="1"/>
      <c r="B206" s="63"/>
      <c r="C206" s="63"/>
      <c r="D206" s="63"/>
      <c r="E206" s="63"/>
      <c r="F206" s="64"/>
      <c r="G206" s="65"/>
      <c r="H206" s="89"/>
      <c r="I206" s="26"/>
      <c r="J206" s="26"/>
    </row>
    <row r="207" spans="1:10" x14ac:dyDescent="0.25">
      <c r="A207" s="1"/>
      <c r="B207" s="12" t="s">
        <v>2</v>
      </c>
      <c r="C207" s="9"/>
      <c r="D207" s="9"/>
      <c r="E207" s="9"/>
      <c r="F207" s="10"/>
      <c r="G207" s="11"/>
      <c r="H207" s="89"/>
      <c r="I207" s="26"/>
      <c r="J207" s="26"/>
    </row>
    <row r="208" spans="1:10" x14ac:dyDescent="0.25">
      <c r="A208" s="1"/>
      <c r="B208" s="12" t="s">
        <v>45</v>
      </c>
      <c r="C208" s="3"/>
      <c r="D208" s="3"/>
      <c r="E208" s="3"/>
      <c r="F208" s="13"/>
      <c r="G208" s="14"/>
      <c r="H208" s="89"/>
      <c r="I208" s="26"/>
      <c r="J208" s="26"/>
    </row>
    <row r="209" spans="1:10" ht="49.5" x14ac:dyDescent="0.25">
      <c r="A209" s="1"/>
      <c r="B209" s="15" t="s">
        <v>154</v>
      </c>
      <c r="C209" s="16" t="s">
        <v>5</v>
      </c>
      <c r="D209" s="16" t="s">
        <v>414</v>
      </c>
      <c r="E209" s="16" t="s">
        <v>6</v>
      </c>
      <c r="F209" s="17" t="s">
        <v>7</v>
      </c>
      <c r="G209" s="18" t="s">
        <v>8</v>
      </c>
      <c r="H209" s="89"/>
      <c r="I209" s="26"/>
      <c r="J209" s="26"/>
    </row>
    <row r="210" spans="1:10" x14ac:dyDescent="0.25">
      <c r="A210" s="19" t="s">
        <v>183</v>
      </c>
      <c r="B210" s="99" t="s">
        <v>184</v>
      </c>
      <c r="C210" s="69"/>
      <c r="D210" s="69"/>
      <c r="E210" s="69"/>
      <c r="F210" s="50"/>
      <c r="G210" s="51"/>
      <c r="H210" s="89"/>
      <c r="I210" s="26"/>
      <c r="J210" s="26"/>
    </row>
    <row r="211" spans="1:10" x14ac:dyDescent="0.25">
      <c r="A211" s="19"/>
      <c r="B211" s="48" t="s">
        <v>185</v>
      </c>
      <c r="C211" s="69"/>
      <c r="D211" s="69"/>
      <c r="E211" s="69"/>
      <c r="F211" s="50"/>
      <c r="G211" s="51"/>
      <c r="H211" s="89"/>
      <c r="I211" s="26"/>
      <c r="J211" s="26"/>
    </row>
    <row r="212" spans="1:10" x14ac:dyDescent="0.25">
      <c r="A212" s="19"/>
      <c r="B212" s="55" t="s">
        <v>186</v>
      </c>
      <c r="C212" s="69"/>
      <c r="D212" s="69"/>
      <c r="E212" s="69"/>
      <c r="F212" s="50"/>
      <c r="G212" s="51"/>
      <c r="H212" s="89"/>
      <c r="I212" s="26"/>
      <c r="J212" s="26"/>
    </row>
    <row r="213" spans="1:10" x14ac:dyDescent="0.25">
      <c r="A213" s="19"/>
      <c r="B213" s="58" t="s">
        <v>187</v>
      </c>
      <c r="C213" s="70">
        <v>27342</v>
      </c>
      <c r="D213" s="70">
        <v>30546</v>
      </c>
      <c r="E213" s="70">
        <v>3204</v>
      </c>
      <c r="F213" s="57">
        <v>0.11700000000000001</v>
      </c>
      <c r="G213" s="37"/>
      <c r="H213" s="89"/>
      <c r="I213" s="26"/>
      <c r="J213" s="26"/>
    </row>
    <row r="214" spans="1:10" x14ac:dyDescent="0.25">
      <c r="A214" s="19"/>
      <c r="B214" s="58" t="s">
        <v>188</v>
      </c>
      <c r="C214" s="70">
        <v>18171</v>
      </c>
      <c r="D214" s="70">
        <v>18361</v>
      </c>
      <c r="E214" s="70">
        <v>191</v>
      </c>
      <c r="F214" s="57">
        <v>0.01</v>
      </c>
      <c r="G214" s="37"/>
      <c r="H214" s="89"/>
      <c r="I214" s="26"/>
      <c r="J214" s="26"/>
    </row>
    <row r="215" spans="1:10" x14ac:dyDescent="0.25">
      <c r="A215" s="19"/>
      <c r="B215" s="58" t="s">
        <v>189</v>
      </c>
      <c r="C215" s="70">
        <v>13962</v>
      </c>
      <c r="D215" s="70">
        <v>14279</v>
      </c>
      <c r="E215" s="70">
        <v>317</v>
      </c>
      <c r="F215" s="57">
        <v>2.3E-2</v>
      </c>
      <c r="G215" s="37"/>
      <c r="H215" s="89"/>
      <c r="I215" s="26"/>
      <c r="J215" s="26"/>
    </row>
    <row r="216" spans="1:10" x14ac:dyDescent="0.25">
      <c r="A216" s="19"/>
      <c r="B216" s="58" t="s">
        <v>190</v>
      </c>
      <c r="C216" s="70">
        <v>9345</v>
      </c>
      <c r="D216" s="70">
        <v>10223</v>
      </c>
      <c r="E216" s="70">
        <v>878</v>
      </c>
      <c r="F216" s="57">
        <v>9.4E-2</v>
      </c>
      <c r="G216" s="37"/>
      <c r="H216" s="89"/>
      <c r="I216" s="26"/>
      <c r="J216" s="26"/>
    </row>
    <row r="217" spans="1:10" x14ac:dyDescent="0.25">
      <c r="A217" s="19"/>
      <c r="B217" s="58" t="s">
        <v>191</v>
      </c>
      <c r="C217" s="70">
        <v>6435</v>
      </c>
      <c r="D217" s="70">
        <v>6578</v>
      </c>
      <c r="E217" s="70">
        <v>143</v>
      </c>
      <c r="F217" s="57">
        <v>2.1999999999999999E-2</v>
      </c>
      <c r="G217" s="37"/>
      <c r="H217" s="89"/>
      <c r="I217" s="26"/>
      <c r="J217" s="26"/>
    </row>
    <row r="218" spans="1:10" x14ac:dyDescent="0.25">
      <c r="A218" s="19"/>
      <c r="B218" s="58" t="s">
        <v>192</v>
      </c>
      <c r="C218" s="70">
        <v>3641</v>
      </c>
      <c r="D218" s="70">
        <v>3944</v>
      </c>
      <c r="E218" s="70">
        <v>303</v>
      </c>
      <c r="F218" s="57">
        <v>8.3000000000000004E-2</v>
      </c>
      <c r="G218" s="37"/>
      <c r="H218" s="89"/>
      <c r="I218" s="26"/>
      <c r="J218" s="26"/>
    </row>
    <row r="219" spans="1:10" x14ac:dyDescent="0.25">
      <c r="A219" s="19"/>
      <c r="B219" s="58" t="s">
        <v>193</v>
      </c>
      <c r="C219" s="70">
        <v>3804</v>
      </c>
      <c r="D219" s="70">
        <v>5163</v>
      </c>
      <c r="E219" s="70">
        <v>1359</v>
      </c>
      <c r="F219" s="57">
        <v>0.35699999999999998</v>
      </c>
      <c r="G219" s="37"/>
      <c r="H219" s="89"/>
      <c r="I219" s="26"/>
      <c r="J219" s="26"/>
    </row>
    <row r="220" spans="1:10" x14ac:dyDescent="0.25">
      <c r="A220" s="19"/>
      <c r="B220" s="58" t="s">
        <v>165</v>
      </c>
      <c r="C220" s="70">
        <v>9789</v>
      </c>
      <c r="D220" s="70">
        <v>10157</v>
      </c>
      <c r="E220" s="70">
        <v>368</v>
      </c>
      <c r="F220" s="57">
        <v>3.7999999999999999E-2</v>
      </c>
      <c r="G220" s="37"/>
      <c r="H220" s="89"/>
      <c r="I220" s="26"/>
      <c r="J220" s="26"/>
    </row>
    <row r="221" spans="1:10" x14ac:dyDescent="0.25">
      <c r="A221" s="19"/>
      <c r="B221" s="58" t="s">
        <v>194</v>
      </c>
      <c r="C221" s="70">
        <v>575</v>
      </c>
      <c r="D221" s="70">
        <v>1442</v>
      </c>
      <c r="E221" s="70">
        <v>868</v>
      </c>
      <c r="F221" s="57">
        <v>1.51</v>
      </c>
      <c r="G221" s="37"/>
      <c r="H221" s="89"/>
      <c r="I221" s="26"/>
      <c r="J221" s="26"/>
    </row>
    <row r="222" spans="1:10" x14ac:dyDescent="0.25">
      <c r="A222" s="91"/>
      <c r="B222" s="59" t="s">
        <v>195</v>
      </c>
      <c r="C222" s="93">
        <v>93065</v>
      </c>
      <c r="D222" s="93">
        <v>100695</v>
      </c>
      <c r="E222" s="93">
        <v>7631</v>
      </c>
      <c r="F222" s="94">
        <v>8.2000000000000003E-2</v>
      </c>
      <c r="G222" s="95">
        <v>32</v>
      </c>
      <c r="H222" s="89"/>
      <c r="I222" s="26"/>
      <c r="J222" s="26"/>
    </row>
    <row r="223" spans="1:10" x14ac:dyDescent="0.25">
      <c r="A223" s="19"/>
      <c r="B223" s="55" t="s">
        <v>196</v>
      </c>
      <c r="C223" s="70"/>
      <c r="D223" s="70"/>
      <c r="E223" s="70"/>
      <c r="F223" s="57"/>
      <c r="G223" s="37"/>
      <c r="H223" s="89"/>
      <c r="I223" s="26"/>
      <c r="J223" s="26"/>
    </row>
    <row r="224" spans="1:10" x14ac:dyDescent="0.25">
      <c r="A224" s="19"/>
      <c r="B224" s="100" t="s">
        <v>197</v>
      </c>
      <c r="C224" s="70">
        <v>-23757</v>
      </c>
      <c r="D224" s="70">
        <v>-22785</v>
      </c>
      <c r="E224" s="70">
        <v>972</v>
      </c>
      <c r="F224" s="57">
        <v>-4.1000000000000002E-2</v>
      </c>
      <c r="G224" s="37"/>
      <c r="H224" s="89"/>
      <c r="I224" s="26"/>
      <c r="J224" s="26"/>
    </row>
    <row r="225" spans="1:10" x14ac:dyDescent="0.25">
      <c r="A225" s="19"/>
      <c r="B225" s="100" t="s">
        <v>198</v>
      </c>
      <c r="C225" s="70">
        <v>1126</v>
      </c>
      <c r="D225" s="70">
        <v>1561</v>
      </c>
      <c r="E225" s="70">
        <v>435</v>
      </c>
      <c r="F225" s="57">
        <v>0.38600000000000001</v>
      </c>
      <c r="G225" s="37"/>
      <c r="H225" s="89"/>
      <c r="I225" s="26"/>
      <c r="J225" s="26"/>
    </row>
    <row r="226" spans="1:10" x14ac:dyDescent="0.25">
      <c r="A226" s="19"/>
      <c r="B226" s="100" t="s">
        <v>199</v>
      </c>
      <c r="C226" s="70">
        <v>-1461</v>
      </c>
      <c r="D226" s="70">
        <v>-1330</v>
      </c>
      <c r="E226" s="70">
        <v>131</v>
      </c>
      <c r="F226" s="57">
        <v>-0.09</v>
      </c>
      <c r="G226" s="37"/>
      <c r="H226" s="89"/>
      <c r="I226" s="26"/>
      <c r="J226" s="26"/>
    </row>
    <row r="227" spans="1:10" x14ac:dyDescent="0.25">
      <c r="A227" s="19"/>
      <c r="B227" s="100" t="s">
        <v>200</v>
      </c>
      <c r="C227" s="70">
        <v>1681</v>
      </c>
      <c r="D227" s="70">
        <v>1636</v>
      </c>
      <c r="E227" s="70">
        <v>-45</v>
      </c>
      <c r="F227" s="57">
        <v>-2.7E-2</v>
      </c>
      <c r="G227" s="37"/>
      <c r="H227" s="89"/>
      <c r="I227" s="26"/>
      <c r="J227" s="26"/>
    </row>
    <row r="228" spans="1:10" x14ac:dyDescent="0.25">
      <c r="A228" s="19"/>
      <c r="B228" s="100" t="s">
        <v>165</v>
      </c>
      <c r="C228" s="70">
        <v>76</v>
      </c>
      <c r="D228" s="101">
        <v>80</v>
      </c>
      <c r="E228" s="101">
        <v>4</v>
      </c>
      <c r="F228" s="57">
        <v>5.6000000000000001E-2</v>
      </c>
      <c r="G228" s="37"/>
      <c r="H228" s="89"/>
      <c r="I228" s="26"/>
      <c r="J228" s="26"/>
    </row>
    <row r="229" spans="1:10" x14ac:dyDescent="0.25">
      <c r="A229" s="19"/>
      <c r="B229" s="100" t="s">
        <v>194</v>
      </c>
      <c r="C229" s="70">
        <v>23351</v>
      </c>
      <c r="D229" s="101">
        <v>20077</v>
      </c>
      <c r="E229" s="101">
        <v>-3275</v>
      </c>
      <c r="F229" s="57">
        <v>-0.14000000000000001</v>
      </c>
      <c r="G229" s="37"/>
      <c r="H229" s="89"/>
      <c r="I229" s="26"/>
      <c r="J229" s="26"/>
    </row>
    <row r="230" spans="1:10" x14ac:dyDescent="0.25">
      <c r="A230" s="19"/>
      <c r="B230" s="59" t="s">
        <v>201</v>
      </c>
      <c r="C230" s="93">
        <v>1016</v>
      </c>
      <c r="D230" s="93">
        <v>-761</v>
      </c>
      <c r="E230" s="93">
        <v>-1777</v>
      </c>
      <c r="F230" s="94">
        <v>-1.7490000000000001</v>
      </c>
      <c r="G230" s="95">
        <v>33</v>
      </c>
      <c r="H230" s="89"/>
      <c r="I230" s="26"/>
      <c r="J230" s="26"/>
    </row>
    <row r="231" spans="1:10" x14ac:dyDescent="0.25">
      <c r="A231" s="19"/>
      <c r="B231" s="53" t="s">
        <v>202</v>
      </c>
      <c r="C231" s="93">
        <v>94081</v>
      </c>
      <c r="D231" s="93">
        <v>99934</v>
      </c>
      <c r="E231" s="93">
        <v>5854</v>
      </c>
      <c r="F231" s="94">
        <v>6.2E-2</v>
      </c>
      <c r="G231" s="95"/>
      <c r="H231" s="89"/>
      <c r="I231" s="26"/>
      <c r="J231" s="26"/>
    </row>
    <row r="232" spans="1:10" x14ac:dyDescent="0.25">
      <c r="A232" s="19"/>
      <c r="B232" s="81" t="s">
        <v>203</v>
      </c>
      <c r="C232" s="56"/>
      <c r="D232" s="56"/>
      <c r="E232" s="56"/>
      <c r="F232" s="57"/>
      <c r="G232" s="37"/>
      <c r="H232" s="89"/>
      <c r="I232" s="26"/>
      <c r="J232" s="26"/>
    </row>
    <row r="233" spans="1:10" x14ac:dyDescent="0.25">
      <c r="A233" s="19"/>
      <c r="B233" s="42" t="s">
        <v>204</v>
      </c>
      <c r="C233" s="70">
        <v>148278</v>
      </c>
      <c r="D233" s="70">
        <v>150870</v>
      </c>
      <c r="E233" s="70">
        <v>2592</v>
      </c>
      <c r="F233" s="57">
        <v>1.7000000000000001E-2</v>
      </c>
      <c r="G233" s="37"/>
      <c r="H233" s="89"/>
      <c r="I233" s="26"/>
      <c r="J233" s="26"/>
    </row>
    <row r="234" spans="1:10" x14ac:dyDescent="0.25">
      <c r="A234" s="19"/>
      <c r="B234" s="42" t="s">
        <v>205</v>
      </c>
      <c r="C234" s="70">
        <v>85176</v>
      </c>
      <c r="D234" s="70">
        <v>86350</v>
      </c>
      <c r="E234" s="70">
        <v>1174</v>
      </c>
      <c r="F234" s="57">
        <v>1.4E-2</v>
      </c>
      <c r="G234" s="37"/>
      <c r="H234" s="89"/>
      <c r="I234" s="26"/>
      <c r="J234" s="26"/>
    </row>
    <row r="235" spans="1:10" x14ac:dyDescent="0.25">
      <c r="A235" s="19"/>
      <c r="B235" s="42" t="s">
        <v>206</v>
      </c>
      <c r="C235" s="70">
        <v>38611</v>
      </c>
      <c r="D235" s="70">
        <v>41157</v>
      </c>
      <c r="E235" s="70">
        <v>2546</v>
      </c>
      <c r="F235" s="57">
        <v>6.6000000000000003E-2</v>
      </c>
      <c r="G235" s="37"/>
      <c r="H235" s="89"/>
      <c r="I235" s="26"/>
      <c r="J235" s="26"/>
    </row>
    <row r="236" spans="1:10" x14ac:dyDescent="0.25">
      <c r="A236" s="19"/>
      <c r="B236" s="42" t="s">
        <v>207</v>
      </c>
      <c r="C236" s="70">
        <v>12254</v>
      </c>
      <c r="D236" s="70">
        <v>14537</v>
      </c>
      <c r="E236" s="70">
        <v>2282</v>
      </c>
      <c r="F236" s="57">
        <v>0.186</v>
      </c>
      <c r="G236" s="37"/>
      <c r="H236" s="89"/>
      <c r="I236" s="26"/>
      <c r="J236" s="26"/>
    </row>
    <row r="237" spans="1:10" x14ac:dyDescent="0.25">
      <c r="A237" s="19"/>
      <c r="B237" s="42" t="s">
        <v>208</v>
      </c>
      <c r="C237" s="70">
        <v>16492</v>
      </c>
      <c r="D237" s="70">
        <v>16888</v>
      </c>
      <c r="E237" s="70">
        <v>395</v>
      </c>
      <c r="F237" s="57">
        <v>2.4E-2</v>
      </c>
      <c r="G237" s="37"/>
      <c r="H237" s="89"/>
      <c r="I237" s="26"/>
      <c r="J237" s="26"/>
    </row>
    <row r="238" spans="1:10" x14ac:dyDescent="0.25">
      <c r="A238" s="19"/>
      <c r="B238" s="42" t="s">
        <v>165</v>
      </c>
      <c r="C238" s="70">
        <v>6668</v>
      </c>
      <c r="D238" s="70">
        <v>7200</v>
      </c>
      <c r="E238" s="70">
        <v>532</v>
      </c>
      <c r="F238" s="57">
        <v>0.08</v>
      </c>
      <c r="G238" s="37"/>
      <c r="H238" s="89"/>
      <c r="I238" s="26"/>
      <c r="J238" s="26"/>
    </row>
    <row r="239" spans="1:10" x14ac:dyDescent="0.25">
      <c r="A239" s="19"/>
      <c r="B239" s="42" t="s">
        <v>194</v>
      </c>
      <c r="C239" s="70">
        <v>-112</v>
      </c>
      <c r="D239" s="70">
        <v>286</v>
      </c>
      <c r="E239" s="70">
        <v>398</v>
      </c>
      <c r="F239" s="57">
        <v>-3.5510000000000002</v>
      </c>
      <c r="G239" s="37"/>
      <c r="H239" s="89"/>
      <c r="I239" s="26"/>
      <c r="J239" s="26"/>
    </row>
    <row r="240" spans="1:10" x14ac:dyDescent="0.25">
      <c r="A240" s="19"/>
      <c r="B240" s="82" t="s">
        <v>209</v>
      </c>
      <c r="C240" s="93">
        <v>307369</v>
      </c>
      <c r="D240" s="93">
        <v>317288</v>
      </c>
      <c r="E240" s="93">
        <v>9919</v>
      </c>
      <c r="F240" s="94">
        <v>3.2000000000000001E-2</v>
      </c>
      <c r="G240" s="95">
        <v>34</v>
      </c>
      <c r="H240" s="89"/>
      <c r="I240" s="26"/>
      <c r="J240" s="26"/>
    </row>
    <row r="241" spans="1:10" ht="16.5" customHeight="1" x14ac:dyDescent="0.25">
      <c r="A241" s="19"/>
      <c r="B241" s="377" t="s">
        <v>210</v>
      </c>
      <c r="C241" s="377"/>
      <c r="D241" s="35"/>
      <c r="E241" s="35"/>
      <c r="F241" s="36"/>
      <c r="G241" s="37"/>
      <c r="H241" s="89"/>
      <c r="I241" s="26"/>
      <c r="J241" s="26"/>
    </row>
    <row r="242" spans="1:10" x14ac:dyDescent="0.25">
      <c r="A242" s="19"/>
      <c r="B242" s="55" t="s">
        <v>211</v>
      </c>
      <c r="C242" s="56"/>
      <c r="D242" s="56"/>
      <c r="E242" s="56"/>
      <c r="F242" s="57"/>
      <c r="G242" s="37"/>
      <c r="H242" s="89"/>
      <c r="I242" s="26"/>
      <c r="J242" s="26"/>
    </row>
    <row r="243" spans="1:10" x14ac:dyDescent="0.25">
      <c r="A243" s="19"/>
      <c r="B243" s="61" t="s">
        <v>212</v>
      </c>
      <c r="C243" s="70">
        <v>114794</v>
      </c>
      <c r="D243" s="70">
        <v>118711</v>
      </c>
      <c r="E243" s="70">
        <v>3917</v>
      </c>
      <c r="F243" s="57">
        <v>3.4000000000000002E-2</v>
      </c>
      <c r="G243" s="37"/>
      <c r="H243" s="89"/>
      <c r="I243" s="26"/>
      <c r="J243" s="26"/>
    </row>
    <row r="244" spans="1:10" x14ac:dyDescent="0.25">
      <c r="A244" s="19"/>
      <c r="B244" s="61" t="s">
        <v>213</v>
      </c>
      <c r="C244" s="70">
        <v>3665</v>
      </c>
      <c r="D244" s="70">
        <v>3990</v>
      </c>
      <c r="E244" s="70">
        <v>326</v>
      </c>
      <c r="F244" s="57">
        <v>8.8999999999999996E-2</v>
      </c>
      <c r="G244" s="37"/>
      <c r="H244" s="89"/>
      <c r="I244" s="26"/>
      <c r="J244" s="26"/>
    </row>
    <row r="245" spans="1:10" x14ac:dyDescent="0.25">
      <c r="A245" s="19"/>
      <c r="B245" s="61" t="s">
        <v>214</v>
      </c>
      <c r="C245" s="70">
        <v>4671</v>
      </c>
      <c r="D245" s="70">
        <v>4808</v>
      </c>
      <c r="E245" s="70">
        <v>137</v>
      </c>
      <c r="F245" s="57">
        <v>2.9000000000000001E-2</v>
      </c>
      <c r="G245" s="37"/>
      <c r="H245" s="89"/>
      <c r="I245" s="26"/>
      <c r="J245" s="26"/>
    </row>
    <row r="246" spans="1:10" x14ac:dyDescent="0.25">
      <c r="A246" s="19"/>
      <c r="B246" s="61" t="s">
        <v>208</v>
      </c>
      <c r="C246" s="70">
        <v>4472</v>
      </c>
      <c r="D246" s="70">
        <v>4601</v>
      </c>
      <c r="E246" s="70">
        <v>129</v>
      </c>
      <c r="F246" s="57">
        <v>2.9000000000000001E-2</v>
      </c>
      <c r="G246" s="37"/>
      <c r="H246" s="89"/>
      <c r="I246" s="26"/>
      <c r="J246" s="26"/>
    </row>
    <row r="247" spans="1:10" x14ac:dyDescent="0.25">
      <c r="A247" s="19"/>
      <c r="B247" s="61" t="s">
        <v>165</v>
      </c>
      <c r="C247" s="70">
        <v>1899</v>
      </c>
      <c r="D247" s="70">
        <v>2375</v>
      </c>
      <c r="E247" s="70">
        <v>476</v>
      </c>
      <c r="F247" s="57">
        <v>0.251</v>
      </c>
      <c r="G247" s="37"/>
      <c r="H247" s="89"/>
      <c r="I247" s="26"/>
      <c r="J247" s="26"/>
    </row>
    <row r="248" spans="1:10" x14ac:dyDescent="0.25">
      <c r="A248" s="19"/>
      <c r="B248" s="61" t="s">
        <v>194</v>
      </c>
      <c r="C248" s="70">
        <v>683</v>
      </c>
      <c r="D248" s="70">
        <v>683</v>
      </c>
      <c r="E248" s="102">
        <v>0</v>
      </c>
      <c r="F248" s="103" t="s">
        <v>15</v>
      </c>
      <c r="G248" s="37"/>
      <c r="H248" s="89"/>
      <c r="I248" s="26"/>
      <c r="J248" s="26"/>
    </row>
    <row r="249" spans="1:10" x14ac:dyDescent="0.25">
      <c r="A249" s="19"/>
      <c r="B249" s="59" t="s">
        <v>215</v>
      </c>
      <c r="C249" s="93">
        <v>130183</v>
      </c>
      <c r="D249" s="93">
        <v>135168</v>
      </c>
      <c r="E249" s="93">
        <v>4985</v>
      </c>
      <c r="F249" s="94">
        <v>3.7999999999999999E-2</v>
      </c>
      <c r="G249" s="95"/>
      <c r="H249" s="89"/>
      <c r="I249" s="26"/>
      <c r="J249" s="26"/>
    </row>
    <row r="250" spans="1:10" x14ac:dyDescent="0.25">
      <c r="A250" s="19"/>
      <c r="B250" s="55" t="s">
        <v>216</v>
      </c>
      <c r="C250" s="35"/>
      <c r="D250" s="35"/>
      <c r="E250" s="35"/>
      <c r="F250" s="36"/>
      <c r="G250" s="37"/>
      <c r="H250" s="89"/>
      <c r="I250" s="26"/>
      <c r="J250" s="26"/>
    </row>
    <row r="251" spans="1:10" x14ac:dyDescent="0.25">
      <c r="A251" s="19"/>
      <c r="B251" s="61" t="s">
        <v>217</v>
      </c>
      <c r="C251" s="70">
        <v>1559</v>
      </c>
      <c r="D251" s="70">
        <v>1639</v>
      </c>
      <c r="E251" s="70">
        <v>80</v>
      </c>
      <c r="F251" s="57">
        <v>5.0999999999999997E-2</v>
      </c>
      <c r="G251" s="37"/>
      <c r="H251" s="89"/>
      <c r="I251" s="26"/>
      <c r="J251" s="26"/>
    </row>
    <row r="252" spans="1:10" x14ac:dyDescent="0.25">
      <c r="A252" s="19"/>
      <c r="B252" s="59" t="s">
        <v>218</v>
      </c>
      <c r="C252" s="93">
        <v>1559</v>
      </c>
      <c r="D252" s="93">
        <v>1639</v>
      </c>
      <c r="E252" s="93">
        <v>80</v>
      </c>
      <c r="F252" s="94">
        <v>5.0999999999999997E-2</v>
      </c>
      <c r="G252" s="95"/>
      <c r="H252" s="89"/>
      <c r="I252" s="26"/>
      <c r="J252" s="26"/>
    </row>
    <row r="253" spans="1:10" ht="28.5" x14ac:dyDescent="0.25">
      <c r="A253" s="19"/>
      <c r="B253" s="104" t="s">
        <v>219</v>
      </c>
      <c r="C253" s="93">
        <v>131742</v>
      </c>
      <c r="D253" s="93">
        <v>136807</v>
      </c>
      <c r="E253" s="93">
        <v>5065</v>
      </c>
      <c r="F253" s="94">
        <v>3.7999999999999999E-2</v>
      </c>
      <c r="G253" s="95">
        <v>35</v>
      </c>
      <c r="H253" s="89"/>
      <c r="I253" s="26"/>
      <c r="J253" s="26"/>
    </row>
    <row r="254" spans="1:10" x14ac:dyDescent="0.25">
      <c r="A254" s="19"/>
      <c r="B254" s="62" t="s">
        <v>44</v>
      </c>
      <c r="C254" s="62"/>
      <c r="D254" s="62"/>
      <c r="E254" s="62"/>
      <c r="F254" s="76"/>
      <c r="G254" s="11"/>
      <c r="H254" s="89"/>
      <c r="I254" s="26"/>
      <c r="J254" s="26"/>
    </row>
    <row r="255" spans="1:10" x14ac:dyDescent="0.25">
      <c r="A255" s="19"/>
      <c r="B255" s="63"/>
      <c r="C255" s="63"/>
      <c r="D255" s="63"/>
      <c r="E255" s="63"/>
      <c r="F255" s="64"/>
      <c r="G255" s="65"/>
      <c r="H255" s="89"/>
      <c r="I255" s="26"/>
      <c r="J255" s="26"/>
    </row>
    <row r="256" spans="1:10" x14ac:dyDescent="0.25">
      <c r="A256" s="19"/>
      <c r="B256" s="12" t="s">
        <v>2</v>
      </c>
      <c r="C256" s="9"/>
      <c r="D256" s="9"/>
      <c r="E256" s="9"/>
      <c r="F256" s="10"/>
      <c r="G256" s="11"/>
      <c r="H256" s="89"/>
      <c r="I256" s="26"/>
      <c r="J256" s="26"/>
    </row>
    <row r="257" spans="1:10" x14ac:dyDescent="0.25">
      <c r="A257" s="19"/>
      <c r="B257" s="12" t="s">
        <v>45</v>
      </c>
      <c r="C257" s="3"/>
      <c r="D257" s="3"/>
      <c r="E257" s="3"/>
      <c r="F257" s="13"/>
      <c r="G257" s="14"/>
      <c r="H257" s="89"/>
      <c r="I257" s="26"/>
      <c r="J257" s="26"/>
    </row>
    <row r="258" spans="1:10" ht="49.5" x14ac:dyDescent="0.25">
      <c r="A258" s="19"/>
      <c r="B258" s="15" t="s">
        <v>154</v>
      </c>
      <c r="C258" s="16" t="s">
        <v>5</v>
      </c>
      <c r="D258" s="16" t="s">
        <v>414</v>
      </c>
      <c r="E258" s="16" t="s">
        <v>6</v>
      </c>
      <c r="F258" s="17" t="s">
        <v>7</v>
      </c>
      <c r="G258" s="18" t="s">
        <v>8</v>
      </c>
      <c r="H258" s="89"/>
      <c r="I258" s="26"/>
      <c r="J258" s="26"/>
    </row>
    <row r="259" spans="1:10" x14ac:dyDescent="0.25">
      <c r="A259" s="19" t="s">
        <v>220</v>
      </c>
      <c r="B259" s="99" t="s">
        <v>221</v>
      </c>
      <c r="C259" s="69"/>
      <c r="D259" s="69"/>
      <c r="E259" s="69"/>
      <c r="F259" s="50"/>
      <c r="G259" s="51"/>
      <c r="H259" s="89"/>
      <c r="I259" s="26"/>
      <c r="J259" s="26"/>
    </row>
    <row r="260" spans="1:10" x14ac:dyDescent="0.25">
      <c r="A260" s="19"/>
      <c r="B260" s="81" t="s">
        <v>222</v>
      </c>
      <c r="C260" s="105"/>
      <c r="D260" s="105"/>
      <c r="E260" s="105"/>
      <c r="F260" s="40"/>
      <c r="G260" s="41"/>
      <c r="H260" s="89"/>
      <c r="I260" s="26"/>
      <c r="J260" s="26"/>
    </row>
    <row r="261" spans="1:10" x14ac:dyDescent="0.25">
      <c r="A261" s="19"/>
      <c r="B261" s="42" t="s">
        <v>223</v>
      </c>
      <c r="C261" s="70">
        <v>49082</v>
      </c>
      <c r="D261" s="70">
        <v>50998</v>
      </c>
      <c r="E261" s="70">
        <v>1916</v>
      </c>
      <c r="F261" s="57">
        <v>3.9E-2</v>
      </c>
      <c r="G261" s="37"/>
      <c r="H261" s="89"/>
      <c r="I261" s="26"/>
      <c r="J261" s="26"/>
    </row>
    <row r="262" spans="1:10" x14ac:dyDescent="0.25">
      <c r="A262" s="19"/>
      <c r="B262" s="42" t="s">
        <v>224</v>
      </c>
      <c r="C262" s="70">
        <v>35745</v>
      </c>
      <c r="D262" s="70">
        <v>38193</v>
      </c>
      <c r="E262" s="70">
        <v>2448</v>
      </c>
      <c r="F262" s="57">
        <v>6.8000000000000005E-2</v>
      </c>
      <c r="G262" s="37"/>
      <c r="H262" s="89"/>
      <c r="I262" s="26"/>
      <c r="J262" s="26"/>
    </row>
    <row r="263" spans="1:10" x14ac:dyDescent="0.25">
      <c r="A263" s="19"/>
      <c r="B263" s="42" t="s">
        <v>225</v>
      </c>
      <c r="C263" s="70">
        <v>6783</v>
      </c>
      <c r="D263" s="70">
        <v>7414</v>
      </c>
      <c r="E263" s="70">
        <v>632</v>
      </c>
      <c r="F263" s="57">
        <v>9.2999999999999999E-2</v>
      </c>
      <c r="G263" s="37"/>
      <c r="H263" s="89"/>
      <c r="I263" s="26"/>
      <c r="J263" s="26"/>
    </row>
    <row r="264" spans="1:10" x14ac:dyDescent="0.25">
      <c r="A264" s="19"/>
      <c r="B264" s="42" t="s">
        <v>226</v>
      </c>
      <c r="C264" s="70">
        <v>840</v>
      </c>
      <c r="D264" s="70">
        <v>933</v>
      </c>
      <c r="E264" s="70">
        <v>93</v>
      </c>
      <c r="F264" s="57">
        <v>0.111</v>
      </c>
      <c r="G264" s="37"/>
      <c r="H264" s="89"/>
      <c r="I264" s="26"/>
      <c r="J264" s="26"/>
    </row>
    <row r="265" spans="1:10" x14ac:dyDescent="0.25">
      <c r="A265" s="19"/>
      <c r="B265" s="42" t="s">
        <v>227</v>
      </c>
      <c r="C265" s="70">
        <v>6606</v>
      </c>
      <c r="D265" s="70">
        <v>6645</v>
      </c>
      <c r="E265" s="70">
        <v>39</v>
      </c>
      <c r="F265" s="57">
        <v>6.0000000000000001E-3</v>
      </c>
      <c r="G265" s="37"/>
      <c r="H265" s="89"/>
      <c r="I265" s="26"/>
      <c r="J265" s="26"/>
    </row>
    <row r="266" spans="1:10" x14ac:dyDescent="0.25">
      <c r="A266" s="19"/>
      <c r="B266" s="42" t="s">
        <v>55</v>
      </c>
      <c r="C266" s="70">
        <v>1844</v>
      </c>
      <c r="D266" s="70">
        <v>1967</v>
      </c>
      <c r="E266" s="70">
        <v>123</v>
      </c>
      <c r="F266" s="57">
        <v>6.7000000000000004E-2</v>
      </c>
      <c r="G266" s="37"/>
      <c r="H266" s="89"/>
      <c r="I266" s="26"/>
      <c r="J266" s="26"/>
    </row>
    <row r="267" spans="1:10" x14ac:dyDescent="0.25">
      <c r="A267" s="19"/>
      <c r="B267" s="42" t="s">
        <v>56</v>
      </c>
      <c r="C267" s="70">
        <v>3723</v>
      </c>
      <c r="D267" s="70">
        <v>3823</v>
      </c>
      <c r="E267" s="70">
        <v>100</v>
      </c>
      <c r="F267" s="57">
        <v>2.7E-2</v>
      </c>
      <c r="G267" s="37"/>
      <c r="H267" s="89"/>
      <c r="I267" s="26"/>
      <c r="J267" s="26"/>
    </row>
    <row r="268" spans="1:10" x14ac:dyDescent="0.25">
      <c r="A268" s="19"/>
      <c r="B268" s="42" t="s">
        <v>57</v>
      </c>
      <c r="C268" s="70">
        <v>1310</v>
      </c>
      <c r="D268" s="70">
        <v>1376</v>
      </c>
      <c r="E268" s="70">
        <v>65</v>
      </c>
      <c r="F268" s="57">
        <v>0.05</v>
      </c>
      <c r="G268" s="37"/>
      <c r="H268" s="89"/>
      <c r="I268" s="26"/>
      <c r="J268" s="26"/>
    </row>
    <row r="269" spans="1:10" x14ac:dyDescent="0.25">
      <c r="A269" s="19"/>
      <c r="B269" s="42" t="s">
        <v>58</v>
      </c>
      <c r="C269" s="70">
        <v>871</v>
      </c>
      <c r="D269" s="70">
        <v>928</v>
      </c>
      <c r="E269" s="70">
        <v>57</v>
      </c>
      <c r="F269" s="57">
        <v>6.5000000000000002E-2</v>
      </c>
      <c r="G269" s="37"/>
      <c r="H269" s="89"/>
      <c r="I269" s="26"/>
      <c r="J269" s="26"/>
    </row>
    <row r="270" spans="1:10" x14ac:dyDescent="0.25">
      <c r="A270" s="19"/>
      <c r="B270" s="42" t="s">
        <v>228</v>
      </c>
      <c r="C270" s="70">
        <v>2232</v>
      </c>
      <c r="D270" s="70">
        <v>2241</v>
      </c>
      <c r="E270" s="70">
        <v>9</v>
      </c>
      <c r="F270" s="57">
        <v>4.0000000000000001E-3</v>
      </c>
      <c r="G270" s="37"/>
      <c r="H270" s="89"/>
      <c r="I270" s="26"/>
      <c r="J270" s="26"/>
    </row>
    <row r="271" spans="1:10" x14ac:dyDescent="0.25">
      <c r="A271" s="19"/>
      <c r="B271" s="42" t="s">
        <v>229</v>
      </c>
      <c r="C271" s="70">
        <v>889</v>
      </c>
      <c r="D271" s="70">
        <v>1599</v>
      </c>
      <c r="E271" s="70">
        <v>710</v>
      </c>
      <c r="F271" s="57">
        <v>0.79900000000000004</v>
      </c>
      <c r="G271" s="37"/>
      <c r="H271" s="89"/>
      <c r="I271" s="26"/>
      <c r="J271" s="26"/>
    </row>
    <row r="272" spans="1:10" x14ac:dyDescent="0.25">
      <c r="A272" s="19"/>
      <c r="B272" s="42" t="s">
        <v>165</v>
      </c>
      <c r="C272" s="70">
        <v>8889</v>
      </c>
      <c r="D272" s="70">
        <v>9273</v>
      </c>
      <c r="E272" s="70">
        <v>383</v>
      </c>
      <c r="F272" s="57">
        <v>4.2999999999999997E-2</v>
      </c>
      <c r="G272" s="37"/>
      <c r="H272" s="89"/>
      <c r="I272" s="26"/>
      <c r="J272" s="26"/>
    </row>
    <row r="273" spans="1:10" x14ac:dyDescent="0.25">
      <c r="A273" s="19"/>
      <c r="B273" s="42" t="s">
        <v>194</v>
      </c>
      <c r="C273" s="70">
        <v>3628</v>
      </c>
      <c r="D273" s="70">
        <v>3344</v>
      </c>
      <c r="E273" s="70">
        <v>-284</v>
      </c>
      <c r="F273" s="57">
        <v>-7.8E-2</v>
      </c>
      <c r="G273" s="37"/>
      <c r="H273" s="89"/>
      <c r="I273" s="26"/>
      <c r="J273" s="26"/>
    </row>
    <row r="274" spans="1:10" x14ac:dyDescent="0.25">
      <c r="A274" s="19"/>
      <c r="B274" s="82" t="s">
        <v>230</v>
      </c>
      <c r="C274" s="93">
        <v>122442</v>
      </c>
      <c r="D274" s="93">
        <v>128734</v>
      </c>
      <c r="E274" s="93">
        <v>6293</v>
      </c>
      <c r="F274" s="94">
        <v>5.0999999999999997E-2</v>
      </c>
      <c r="G274" s="95">
        <v>36</v>
      </c>
      <c r="H274" s="89"/>
      <c r="I274" s="26"/>
      <c r="J274" s="26"/>
    </row>
    <row r="275" spans="1:10" x14ac:dyDescent="0.25">
      <c r="A275" s="19"/>
      <c r="B275" s="38" t="s">
        <v>231</v>
      </c>
      <c r="C275" s="56"/>
      <c r="D275" s="56"/>
      <c r="E275" s="56"/>
      <c r="F275" s="57"/>
      <c r="G275" s="37"/>
      <c r="H275" s="89"/>
      <c r="I275" s="26"/>
      <c r="J275" s="26"/>
    </row>
    <row r="276" spans="1:10" x14ac:dyDescent="0.25">
      <c r="A276" s="19"/>
      <c r="B276" s="75" t="s">
        <v>232</v>
      </c>
      <c r="C276" s="70">
        <v>43269</v>
      </c>
      <c r="D276" s="70">
        <v>44423</v>
      </c>
      <c r="E276" s="70">
        <v>1155</v>
      </c>
      <c r="F276" s="57">
        <v>2.7E-2</v>
      </c>
      <c r="G276" s="37"/>
      <c r="H276" s="89"/>
      <c r="I276" s="26"/>
      <c r="J276" s="26"/>
    </row>
    <row r="277" spans="1:10" x14ac:dyDescent="0.25">
      <c r="A277" s="19"/>
      <c r="B277" s="75" t="s">
        <v>233</v>
      </c>
      <c r="C277" s="70">
        <v>6871</v>
      </c>
      <c r="D277" s="70">
        <v>7199</v>
      </c>
      <c r="E277" s="70">
        <v>328</v>
      </c>
      <c r="F277" s="57">
        <v>4.8000000000000001E-2</v>
      </c>
      <c r="G277" s="37"/>
      <c r="H277" s="89"/>
      <c r="I277" s="26"/>
      <c r="J277" s="26"/>
    </row>
    <row r="278" spans="1:10" x14ac:dyDescent="0.25">
      <c r="A278" s="19"/>
      <c r="B278" s="75" t="s">
        <v>234</v>
      </c>
      <c r="C278" s="70">
        <v>1952</v>
      </c>
      <c r="D278" s="70">
        <v>2394</v>
      </c>
      <c r="E278" s="70">
        <v>442</v>
      </c>
      <c r="F278" s="57">
        <v>0.22700000000000001</v>
      </c>
      <c r="G278" s="37"/>
      <c r="H278" s="89"/>
      <c r="I278" s="26"/>
      <c r="J278" s="26"/>
    </row>
    <row r="279" spans="1:10" x14ac:dyDescent="0.25">
      <c r="A279" s="19"/>
      <c r="B279" s="75" t="s">
        <v>235</v>
      </c>
      <c r="C279" s="70">
        <v>59</v>
      </c>
      <c r="D279" s="70">
        <v>59</v>
      </c>
      <c r="E279" s="106" t="s">
        <v>236</v>
      </c>
      <c r="F279" s="57">
        <v>1E-3</v>
      </c>
      <c r="G279" s="37"/>
      <c r="H279" s="89"/>
      <c r="I279" s="26"/>
      <c r="J279" s="26"/>
    </row>
    <row r="280" spans="1:10" x14ac:dyDescent="0.25">
      <c r="A280" s="19"/>
      <c r="B280" s="53" t="s">
        <v>237</v>
      </c>
      <c r="C280" s="93">
        <v>52150</v>
      </c>
      <c r="D280" s="93">
        <v>54075</v>
      </c>
      <c r="E280" s="93">
        <v>1925</v>
      </c>
      <c r="F280" s="94">
        <v>3.6999999999999998E-2</v>
      </c>
      <c r="G280" s="95">
        <v>37</v>
      </c>
      <c r="H280" s="89"/>
      <c r="I280" s="26"/>
      <c r="J280" s="26"/>
    </row>
    <row r="281" spans="1:10" x14ac:dyDescent="0.25">
      <c r="A281" s="19"/>
      <c r="B281" s="38" t="s">
        <v>238</v>
      </c>
      <c r="C281" s="70">
        <v>5284</v>
      </c>
      <c r="D281" s="70">
        <v>5404</v>
      </c>
      <c r="E281" s="70">
        <v>120</v>
      </c>
      <c r="F281" s="57">
        <v>2.3E-2</v>
      </c>
      <c r="G281" s="37"/>
      <c r="H281" s="89"/>
      <c r="I281" s="26"/>
      <c r="J281" s="26"/>
    </row>
    <row r="282" spans="1:10" x14ac:dyDescent="0.25">
      <c r="A282" s="19"/>
      <c r="B282" s="81" t="s">
        <v>239</v>
      </c>
      <c r="C282" s="70"/>
      <c r="D282" s="70"/>
      <c r="E282" s="70"/>
      <c r="F282" s="57"/>
      <c r="G282" s="37"/>
      <c r="H282" s="89"/>
      <c r="I282" s="26"/>
      <c r="J282" s="26"/>
    </row>
    <row r="283" spans="1:10" x14ac:dyDescent="0.25">
      <c r="A283" s="19"/>
      <c r="B283" s="75" t="s">
        <v>240</v>
      </c>
      <c r="C283" s="70">
        <v>8197</v>
      </c>
      <c r="D283" s="70">
        <v>9995</v>
      </c>
      <c r="E283" s="70">
        <v>1799</v>
      </c>
      <c r="F283" s="57">
        <v>0.219</v>
      </c>
      <c r="G283" s="37"/>
      <c r="H283" s="89"/>
      <c r="I283" s="26"/>
      <c r="J283" s="26"/>
    </row>
    <row r="284" spans="1:10" x14ac:dyDescent="0.25">
      <c r="A284" s="19"/>
      <c r="B284" s="75" t="s">
        <v>234</v>
      </c>
      <c r="C284" s="70">
        <v>2580</v>
      </c>
      <c r="D284" s="70">
        <v>2615</v>
      </c>
      <c r="E284" s="70">
        <v>35</v>
      </c>
      <c r="F284" s="57">
        <v>1.4E-2</v>
      </c>
      <c r="G284" s="37"/>
      <c r="H284" s="89"/>
      <c r="I284" s="26"/>
      <c r="J284" s="26"/>
    </row>
    <row r="285" spans="1:10" x14ac:dyDescent="0.25">
      <c r="A285" s="19"/>
      <c r="B285" s="75" t="s">
        <v>235</v>
      </c>
      <c r="C285" s="70">
        <v>1526</v>
      </c>
      <c r="D285" s="70">
        <v>1658</v>
      </c>
      <c r="E285" s="70">
        <v>132</v>
      </c>
      <c r="F285" s="57">
        <v>8.6999999999999994E-2</v>
      </c>
      <c r="G285" s="37"/>
      <c r="H285" s="89"/>
      <c r="I285" s="26"/>
      <c r="J285" s="26"/>
    </row>
    <row r="286" spans="1:10" x14ac:dyDescent="0.25">
      <c r="A286" s="19"/>
      <c r="B286" s="53" t="s">
        <v>241</v>
      </c>
      <c r="C286" s="93">
        <v>12303</v>
      </c>
      <c r="D286" s="93">
        <v>14269</v>
      </c>
      <c r="E286" s="93">
        <v>1966</v>
      </c>
      <c r="F286" s="94">
        <v>0.16</v>
      </c>
      <c r="G286" s="95">
        <v>38</v>
      </c>
      <c r="H286" s="89"/>
      <c r="I286" s="26"/>
      <c r="J286" s="26"/>
    </row>
    <row r="287" spans="1:10" x14ac:dyDescent="0.25">
      <c r="A287" s="19"/>
      <c r="B287" s="81" t="s">
        <v>242</v>
      </c>
      <c r="C287" s="70"/>
      <c r="D287" s="70"/>
      <c r="E287" s="70"/>
      <c r="F287" s="57"/>
      <c r="G287" s="37"/>
      <c r="H287" s="89"/>
      <c r="I287" s="26"/>
      <c r="J287" s="26"/>
    </row>
    <row r="288" spans="1:10" x14ac:dyDescent="0.25">
      <c r="A288" s="19"/>
      <c r="B288" s="75" t="s">
        <v>243</v>
      </c>
      <c r="C288" s="70">
        <v>11509</v>
      </c>
      <c r="D288" s="70">
        <v>11971</v>
      </c>
      <c r="E288" s="70">
        <v>462</v>
      </c>
      <c r="F288" s="57">
        <v>0.04</v>
      </c>
      <c r="G288" s="37"/>
      <c r="H288" s="89"/>
      <c r="I288" s="26"/>
      <c r="J288" s="26"/>
    </row>
    <row r="289" spans="1:10" x14ac:dyDescent="0.25">
      <c r="A289" s="19"/>
      <c r="B289" s="75" t="s">
        <v>244</v>
      </c>
      <c r="C289" s="70">
        <v>7215</v>
      </c>
      <c r="D289" s="70">
        <v>8189</v>
      </c>
      <c r="E289" s="70">
        <v>973</v>
      </c>
      <c r="F289" s="57">
        <v>0.13500000000000001</v>
      </c>
      <c r="G289" s="37"/>
      <c r="H289" s="89"/>
      <c r="I289" s="26"/>
      <c r="J289" s="26"/>
    </row>
    <row r="290" spans="1:10" x14ac:dyDescent="0.25">
      <c r="A290" s="19"/>
      <c r="B290" s="75" t="s">
        <v>245</v>
      </c>
      <c r="C290" s="70">
        <v>2990</v>
      </c>
      <c r="D290" s="70">
        <v>2842</v>
      </c>
      <c r="E290" s="70">
        <v>-148</v>
      </c>
      <c r="F290" s="57">
        <v>-4.9000000000000002E-2</v>
      </c>
      <c r="G290" s="37"/>
      <c r="H290" s="89"/>
      <c r="I290" s="26"/>
      <c r="J290" s="26"/>
    </row>
    <row r="291" spans="1:10" x14ac:dyDescent="0.25">
      <c r="A291" s="19"/>
      <c r="B291" s="75" t="s">
        <v>246</v>
      </c>
      <c r="C291" s="70">
        <v>3883</v>
      </c>
      <c r="D291" s="70">
        <v>4484</v>
      </c>
      <c r="E291" s="70">
        <v>601</v>
      </c>
      <c r="F291" s="57">
        <v>0.155</v>
      </c>
      <c r="G291" s="37"/>
      <c r="H291" s="89"/>
      <c r="I291" s="26"/>
      <c r="J291" s="26"/>
    </row>
    <row r="292" spans="1:10" x14ac:dyDescent="0.25">
      <c r="A292" s="19"/>
      <c r="B292" s="75" t="s">
        <v>247</v>
      </c>
      <c r="C292" s="70">
        <v>2762</v>
      </c>
      <c r="D292" s="70">
        <v>2788</v>
      </c>
      <c r="E292" s="70">
        <v>26</v>
      </c>
      <c r="F292" s="57">
        <v>8.9999999999999993E-3</v>
      </c>
      <c r="G292" s="37"/>
      <c r="H292" s="89"/>
      <c r="I292" s="26"/>
      <c r="J292" s="26"/>
    </row>
    <row r="293" spans="1:10" x14ac:dyDescent="0.25">
      <c r="A293" s="19"/>
      <c r="B293" s="75" t="s">
        <v>248</v>
      </c>
      <c r="C293" s="70">
        <v>1721</v>
      </c>
      <c r="D293" s="70">
        <v>1758</v>
      </c>
      <c r="E293" s="70">
        <v>36</v>
      </c>
      <c r="F293" s="57">
        <v>2.1000000000000001E-2</v>
      </c>
      <c r="G293" s="37"/>
      <c r="H293" s="89"/>
      <c r="I293" s="26"/>
      <c r="J293" s="26"/>
    </row>
    <row r="294" spans="1:10" x14ac:dyDescent="0.25">
      <c r="A294" s="19"/>
      <c r="B294" s="75" t="s">
        <v>234</v>
      </c>
      <c r="C294" s="70">
        <v>4202</v>
      </c>
      <c r="D294" s="70">
        <v>4413</v>
      </c>
      <c r="E294" s="70">
        <v>211</v>
      </c>
      <c r="F294" s="57">
        <v>0.05</v>
      </c>
      <c r="G294" s="37"/>
      <c r="H294" s="89"/>
      <c r="I294" s="26"/>
      <c r="J294" s="26"/>
    </row>
    <row r="295" spans="1:10" x14ac:dyDescent="0.25">
      <c r="A295" s="19"/>
      <c r="B295" s="75" t="s">
        <v>235</v>
      </c>
      <c r="C295" s="70">
        <v>281</v>
      </c>
      <c r="D295" s="70">
        <v>-437</v>
      </c>
      <c r="E295" s="70">
        <v>-718</v>
      </c>
      <c r="F295" s="57">
        <v>-2.5569999999999999</v>
      </c>
      <c r="G295" s="37"/>
      <c r="H295" s="89"/>
      <c r="I295" s="26"/>
      <c r="J295" s="26"/>
    </row>
    <row r="296" spans="1:10" x14ac:dyDescent="0.25">
      <c r="A296" s="19"/>
      <c r="B296" s="53" t="s">
        <v>249</v>
      </c>
      <c r="C296" s="93">
        <v>34564</v>
      </c>
      <c r="D296" s="93">
        <v>36008</v>
      </c>
      <c r="E296" s="93">
        <v>1444</v>
      </c>
      <c r="F296" s="94">
        <v>4.2000000000000003E-2</v>
      </c>
      <c r="G296" s="95">
        <v>39</v>
      </c>
      <c r="H296" s="89"/>
      <c r="I296" s="26"/>
      <c r="J296" s="26"/>
    </row>
    <row r="297" spans="1:10" x14ac:dyDescent="0.25">
      <c r="A297" s="19"/>
      <c r="B297" s="81" t="s">
        <v>250</v>
      </c>
      <c r="C297" s="70"/>
      <c r="D297" s="70"/>
      <c r="E297" s="70"/>
      <c r="F297" s="57"/>
      <c r="G297" s="37"/>
      <c r="H297" s="89"/>
      <c r="I297" s="26"/>
      <c r="J297" s="26"/>
    </row>
    <row r="298" spans="1:10" x14ac:dyDescent="0.25">
      <c r="A298" s="19"/>
      <c r="B298" s="75" t="s">
        <v>251</v>
      </c>
      <c r="C298" s="70">
        <v>12074</v>
      </c>
      <c r="D298" s="70">
        <v>12316</v>
      </c>
      <c r="E298" s="70">
        <v>241</v>
      </c>
      <c r="F298" s="57">
        <v>0.02</v>
      </c>
      <c r="G298" s="37"/>
      <c r="H298" s="89"/>
      <c r="I298" s="26"/>
      <c r="J298" s="26"/>
    </row>
    <row r="299" spans="1:10" x14ac:dyDescent="0.25">
      <c r="A299" s="19"/>
      <c r="B299" s="75" t="s">
        <v>246</v>
      </c>
      <c r="C299" s="70">
        <v>6716</v>
      </c>
      <c r="D299" s="70">
        <v>6784</v>
      </c>
      <c r="E299" s="70">
        <v>68</v>
      </c>
      <c r="F299" s="57">
        <v>0.01</v>
      </c>
      <c r="G299" s="37"/>
      <c r="H299" s="89"/>
      <c r="I299" s="26"/>
      <c r="J299" s="26"/>
    </row>
    <row r="300" spans="1:10" x14ac:dyDescent="0.25">
      <c r="A300" s="19"/>
      <c r="B300" s="75" t="s">
        <v>252</v>
      </c>
      <c r="C300" s="70">
        <v>1512</v>
      </c>
      <c r="D300" s="70">
        <v>1962</v>
      </c>
      <c r="E300" s="70">
        <v>450</v>
      </c>
      <c r="F300" s="57">
        <v>0.29799999999999999</v>
      </c>
      <c r="G300" s="37">
        <v>40</v>
      </c>
      <c r="H300" s="89"/>
      <c r="I300" s="26"/>
      <c r="J300" s="26"/>
    </row>
    <row r="301" spans="1:10" x14ac:dyDescent="0.25">
      <c r="A301" s="19"/>
      <c r="B301" s="75" t="s">
        <v>253</v>
      </c>
      <c r="C301" s="70">
        <v>299</v>
      </c>
      <c r="D301" s="70">
        <v>305</v>
      </c>
      <c r="E301" s="70">
        <v>6</v>
      </c>
      <c r="F301" s="57">
        <v>0.02</v>
      </c>
      <c r="G301" s="37"/>
      <c r="H301" s="89"/>
      <c r="I301" s="26"/>
      <c r="J301" s="26"/>
    </row>
    <row r="302" spans="1:10" x14ac:dyDescent="0.25">
      <c r="A302" s="19"/>
      <c r="B302" s="82" t="s">
        <v>254</v>
      </c>
      <c r="C302" s="93">
        <v>20601</v>
      </c>
      <c r="D302" s="93">
        <v>21368</v>
      </c>
      <c r="E302" s="93">
        <v>766</v>
      </c>
      <c r="F302" s="94">
        <v>3.6999999999999998E-2</v>
      </c>
      <c r="G302" s="95"/>
      <c r="H302" s="89"/>
      <c r="I302" s="26"/>
      <c r="J302" s="26"/>
    </row>
    <row r="303" spans="1:10" x14ac:dyDescent="0.25">
      <c r="A303" s="19"/>
      <c r="B303" s="62" t="s">
        <v>44</v>
      </c>
      <c r="C303" s="62"/>
      <c r="D303" s="62"/>
      <c r="E303" s="62"/>
      <c r="F303" s="76"/>
      <c r="G303" s="11"/>
      <c r="H303" s="89"/>
      <c r="I303" s="26"/>
      <c r="J303" s="26"/>
    </row>
    <row r="304" spans="1:10" x14ac:dyDescent="0.25">
      <c r="A304" s="1"/>
      <c r="B304" s="63"/>
      <c r="C304" s="63"/>
      <c r="D304" s="63"/>
      <c r="E304" s="63"/>
      <c r="F304" s="64"/>
      <c r="G304" s="65"/>
      <c r="H304" s="89"/>
      <c r="I304" s="26"/>
      <c r="J304" s="26"/>
    </row>
    <row r="305" spans="1:10" x14ac:dyDescent="0.25">
      <c r="A305" s="1"/>
      <c r="B305" s="12" t="s">
        <v>2</v>
      </c>
      <c r="C305" s="9"/>
      <c r="D305" s="9"/>
      <c r="E305" s="9"/>
      <c r="F305" s="10"/>
      <c r="G305" s="11"/>
      <c r="H305" s="89"/>
      <c r="I305" s="26"/>
      <c r="J305" s="26"/>
    </row>
    <row r="306" spans="1:10" x14ac:dyDescent="0.25">
      <c r="A306" s="1"/>
      <c r="B306" s="12" t="s">
        <v>45</v>
      </c>
      <c r="C306" s="3"/>
      <c r="D306" s="3"/>
      <c r="E306" s="3"/>
      <c r="F306" s="13"/>
      <c r="G306" s="14"/>
      <c r="H306" s="89"/>
      <c r="I306" s="26"/>
      <c r="J306" s="26"/>
    </row>
    <row r="307" spans="1:10" ht="49.5" x14ac:dyDescent="0.25">
      <c r="A307" s="1"/>
      <c r="B307" s="15" t="s">
        <v>154</v>
      </c>
      <c r="C307" s="16" t="s">
        <v>5</v>
      </c>
      <c r="D307" s="16" t="s">
        <v>414</v>
      </c>
      <c r="E307" s="16" t="s">
        <v>6</v>
      </c>
      <c r="F307" s="17" t="s">
        <v>7</v>
      </c>
      <c r="G307" s="18" t="s">
        <v>8</v>
      </c>
      <c r="H307" s="89"/>
      <c r="I307" s="26"/>
      <c r="J307" s="26"/>
    </row>
    <row r="308" spans="1:10" x14ac:dyDescent="0.25">
      <c r="A308" s="19" t="s">
        <v>255</v>
      </c>
      <c r="B308" s="107" t="s">
        <v>221</v>
      </c>
      <c r="C308" s="56"/>
      <c r="D308" s="56"/>
      <c r="E308" s="56"/>
      <c r="F308" s="57"/>
      <c r="G308" s="37"/>
      <c r="H308" s="89"/>
      <c r="I308" s="26"/>
      <c r="J308" s="26"/>
    </row>
    <row r="309" spans="1:10" x14ac:dyDescent="0.25">
      <c r="A309" s="19"/>
      <c r="B309" s="38" t="s">
        <v>256</v>
      </c>
      <c r="C309" s="56"/>
      <c r="D309" s="56"/>
      <c r="E309" s="56"/>
      <c r="F309" s="57"/>
      <c r="G309" s="37"/>
      <c r="H309" s="89"/>
      <c r="I309" s="26"/>
      <c r="J309" s="26"/>
    </row>
    <row r="310" spans="1:10" x14ac:dyDescent="0.25">
      <c r="A310" s="19"/>
      <c r="B310" s="75" t="s">
        <v>257</v>
      </c>
      <c r="C310" s="70">
        <v>17464</v>
      </c>
      <c r="D310" s="70">
        <v>20282</v>
      </c>
      <c r="E310" s="70">
        <v>2818</v>
      </c>
      <c r="F310" s="57">
        <v>0.161</v>
      </c>
      <c r="G310" s="37"/>
      <c r="H310" s="89"/>
      <c r="I310" s="26"/>
      <c r="J310" s="26"/>
    </row>
    <row r="311" spans="1:10" x14ac:dyDescent="0.25">
      <c r="A311" s="19"/>
      <c r="B311" s="75" t="s">
        <v>258</v>
      </c>
      <c r="C311" s="70">
        <v>4507</v>
      </c>
      <c r="D311" s="70">
        <v>5046</v>
      </c>
      <c r="E311" s="70">
        <v>539</v>
      </c>
      <c r="F311" s="57">
        <v>0.12</v>
      </c>
      <c r="G311" s="37"/>
      <c r="H311" s="89"/>
      <c r="I311" s="26"/>
      <c r="J311" s="26"/>
    </row>
    <row r="312" spans="1:10" x14ac:dyDescent="0.25">
      <c r="A312" s="19"/>
      <c r="B312" s="75" t="s">
        <v>259</v>
      </c>
      <c r="C312" s="70">
        <v>1965</v>
      </c>
      <c r="D312" s="70">
        <v>2110</v>
      </c>
      <c r="E312" s="70">
        <v>145</v>
      </c>
      <c r="F312" s="57">
        <v>7.3999999999999996E-2</v>
      </c>
      <c r="G312" s="37"/>
      <c r="H312" s="89"/>
      <c r="I312" s="26"/>
      <c r="J312" s="26"/>
    </row>
    <row r="313" spans="1:10" x14ac:dyDescent="0.25">
      <c r="A313" s="19"/>
      <c r="B313" s="75" t="s">
        <v>165</v>
      </c>
      <c r="C313" s="70">
        <v>399</v>
      </c>
      <c r="D313" s="70">
        <v>391</v>
      </c>
      <c r="E313" s="70">
        <v>-7</v>
      </c>
      <c r="F313" s="57">
        <v>-1.7999999999999999E-2</v>
      </c>
      <c r="G313" s="37"/>
      <c r="H313" s="89"/>
      <c r="I313" s="26"/>
      <c r="J313" s="26"/>
    </row>
    <row r="314" spans="1:10" x14ac:dyDescent="0.25">
      <c r="A314" s="19"/>
      <c r="B314" s="75" t="s">
        <v>194</v>
      </c>
      <c r="C314" s="70">
        <v>-1243</v>
      </c>
      <c r="D314" s="70">
        <v>-1693</v>
      </c>
      <c r="E314" s="70">
        <v>-450</v>
      </c>
      <c r="F314" s="103">
        <v>0.36199999999999999</v>
      </c>
      <c r="G314" s="37"/>
      <c r="H314" s="89"/>
      <c r="I314" s="26"/>
      <c r="J314" s="26"/>
    </row>
    <row r="315" spans="1:10" x14ac:dyDescent="0.25">
      <c r="A315" s="19"/>
      <c r="B315" s="44" t="s">
        <v>260</v>
      </c>
      <c r="C315" s="93">
        <v>23092</v>
      </c>
      <c r="D315" s="93">
        <v>26136</v>
      </c>
      <c r="E315" s="93">
        <v>3044</v>
      </c>
      <c r="F315" s="94">
        <v>0.13200000000000001</v>
      </c>
      <c r="G315" s="95">
        <v>41</v>
      </c>
      <c r="H315" s="89"/>
      <c r="I315" s="26"/>
      <c r="J315" s="26"/>
    </row>
    <row r="316" spans="1:10" x14ac:dyDescent="0.25">
      <c r="A316" s="19"/>
      <c r="B316" s="38" t="s">
        <v>261</v>
      </c>
      <c r="C316" s="56"/>
      <c r="D316" s="56"/>
      <c r="E316" s="56"/>
      <c r="F316" s="57"/>
      <c r="G316" s="37"/>
      <c r="H316" s="89"/>
      <c r="I316" s="26"/>
      <c r="J316" s="26"/>
    </row>
    <row r="317" spans="1:10" x14ac:dyDescent="0.25">
      <c r="A317" s="19"/>
      <c r="B317" s="75" t="s">
        <v>262</v>
      </c>
      <c r="C317" s="70">
        <v>11772</v>
      </c>
      <c r="D317" s="70">
        <v>13470</v>
      </c>
      <c r="E317" s="70">
        <v>1698</v>
      </c>
      <c r="F317" s="57">
        <v>0.14399999999999999</v>
      </c>
      <c r="G317" s="37"/>
      <c r="H317" s="89"/>
      <c r="I317" s="26"/>
      <c r="J317" s="26"/>
    </row>
    <row r="318" spans="1:10" x14ac:dyDescent="0.25">
      <c r="A318" s="19"/>
      <c r="B318" s="75" t="s">
        <v>263</v>
      </c>
      <c r="C318" s="70">
        <v>8929</v>
      </c>
      <c r="D318" s="70">
        <v>10166</v>
      </c>
      <c r="E318" s="70">
        <v>1236</v>
      </c>
      <c r="F318" s="57">
        <v>0.13800000000000001</v>
      </c>
      <c r="G318" s="37"/>
      <c r="H318" s="89"/>
      <c r="I318" s="26"/>
      <c r="J318" s="26"/>
    </row>
    <row r="319" spans="1:10" x14ac:dyDescent="0.25">
      <c r="A319" s="19"/>
      <c r="B319" s="75" t="s">
        <v>264</v>
      </c>
      <c r="C319" s="70">
        <v>7082</v>
      </c>
      <c r="D319" s="70">
        <v>7310</v>
      </c>
      <c r="E319" s="70">
        <v>228</v>
      </c>
      <c r="F319" s="57">
        <v>3.2000000000000001E-2</v>
      </c>
      <c r="G319" s="37"/>
      <c r="H319" s="89"/>
      <c r="I319" s="26"/>
      <c r="J319" s="26"/>
    </row>
    <row r="320" spans="1:10" x14ac:dyDescent="0.25">
      <c r="A320" s="19"/>
      <c r="B320" s="75" t="s">
        <v>265</v>
      </c>
      <c r="C320" s="70">
        <v>5223</v>
      </c>
      <c r="D320" s="70">
        <v>6782</v>
      </c>
      <c r="E320" s="70">
        <v>1559</v>
      </c>
      <c r="F320" s="57">
        <v>0.29899999999999999</v>
      </c>
      <c r="G320" s="37"/>
      <c r="H320" s="89"/>
      <c r="I320" s="26"/>
      <c r="J320" s="26"/>
    </row>
    <row r="321" spans="1:10" x14ac:dyDescent="0.25">
      <c r="A321" s="19"/>
      <c r="B321" s="75" t="s">
        <v>165</v>
      </c>
      <c r="C321" s="70">
        <v>2537</v>
      </c>
      <c r="D321" s="70">
        <v>2350</v>
      </c>
      <c r="E321" s="70">
        <v>-187</v>
      </c>
      <c r="F321" s="57">
        <v>-7.3999999999999996E-2</v>
      </c>
      <c r="G321" s="37"/>
      <c r="H321" s="89"/>
      <c r="I321" s="26"/>
      <c r="J321" s="26"/>
    </row>
    <row r="322" spans="1:10" x14ac:dyDescent="0.25">
      <c r="A322" s="19"/>
      <c r="B322" s="75" t="s">
        <v>194</v>
      </c>
      <c r="C322" s="70">
        <v>0</v>
      </c>
      <c r="D322" s="70">
        <v>-439</v>
      </c>
      <c r="E322" s="70">
        <v>-439</v>
      </c>
      <c r="F322" s="57">
        <v>0</v>
      </c>
      <c r="G322" s="37"/>
      <c r="H322" s="89"/>
      <c r="I322" s="26"/>
      <c r="J322" s="26"/>
    </row>
    <row r="323" spans="1:10" x14ac:dyDescent="0.25">
      <c r="A323" s="19"/>
      <c r="B323" s="44" t="s">
        <v>266</v>
      </c>
      <c r="C323" s="93">
        <v>35543</v>
      </c>
      <c r="D323" s="93">
        <v>39639</v>
      </c>
      <c r="E323" s="93">
        <v>4096</v>
      </c>
      <c r="F323" s="94">
        <v>0.115</v>
      </c>
      <c r="G323" s="95">
        <v>42</v>
      </c>
      <c r="H323" s="89"/>
      <c r="I323" s="26"/>
      <c r="J323" s="26"/>
    </row>
    <row r="324" spans="1:10" x14ac:dyDescent="0.25">
      <c r="A324" s="19"/>
      <c r="B324" s="108" t="s">
        <v>267</v>
      </c>
      <c r="C324" s="56"/>
      <c r="D324" s="56"/>
      <c r="E324" s="56"/>
      <c r="F324" s="57"/>
      <c r="G324" s="37"/>
      <c r="H324" s="89"/>
      <c r="I324" s="26"/>
      <c r="J324" s="26"/>
    </row>
    <row r="325" spans="1:10" x14ac:dyDescent="0.25">
      <c r="A325" s="19"/>
      <c r="B325" s="21" t="s">
        <v>268</v>
      </c>
      <c r="C325" s="70">
        <v>1315</v>
      </c>
      <c r="D325" s="70">
        <v>1354</v>
      </c>
      <c r="E325" s="70">
        <v>39</v>
      </c>
      <c r="F325" s="57">
        <v>0.03</v>
      </c>
      <c r="G325" s="37"/>
      <c r="H325" s="89"/>
      <c r="I325" s="26"/>
      <c r="J325" s="26"/>
    </row>
    <row r="326" spans="1:10" x14ac:dyDescent="0.25">
      <c r="A326" s="19"/>
      <c r="B326" s="21" t="s">
        <v>269</v>
      </c>
      <c r="C326" s="70">
        <v>1738</v>
      </c>
      <c r="D326" s="70">
        <v>1790</v>
      </c>
      <c r="E326" s="70">
        <v>53</v>
      </c>
      <c r="F326" s="57">
        <v>0.03</v>
      </c>
      <c r="G326" s="37"/>
      <c r="H326" s="89"/>
      <c r="I326" s="26"/>
      <c r="J326" s="26"/>
    </row>
    <row r="327" spans="1:10" x14ac:dyDescent="0.25">
      <c r="A327" s="19"/>
      <c r="B327" s="44" t="s">
        <v>270</v>
      </c>
      <c r="C327" s="93">
        <v>3052</v>
      </c>
      <c r="D327" s="93">
        <v>3144</v>
      </c>
      <c r="E327" s="93">
        <v>92</v>
      </c>
      <c r="F327" s="94">
        <v>0.03</v>
      </c>
      <c r="G327" s="95"/>
      <c r="H327" s="89"/>
      <c r="I327" s="26"/>
      <c r="J327" s="26"/>
    </row>
    <row r="328" spans="1:10" x14ac:dyDescent="0.25">
      <c r="A328" s="19"/>
      <c r="B328" s="81" t="s">
        <v>271</v>
      </c>
      <c r="C328" s="70"/>
      <c r="D328" s="70"/>
      <c r="E328" s="70"/>
      <c r="F328" s="57"/>
      <c r="G328" s="37"/>
      <c r="H328" s="89"/>
      <c r="I328" s="26"/>
      <c r="J328" s="26"/>
    </row>
    <row r="329" spans="1:10" x14ac:dyDescent="0.25">
      <c r="A329" s="19"/>
      <c r="B329" s="78" t="s">
        <v>272</v>
      </c>
      <c r="C329" s="70"/>
      <c r="D329" s="70"/>
      <c r="E329" s="70"/>
      <c r="F329" s="57"/>
      <c r="G329" s="37"/>
      <c r="H329" s="89"/>
      <c r="I329" s="26"/>
      <c r="J329" s="26"/>
    </row>
    <row r="330" spans="1:10" x14ac:dyDescent="0.25">
      <c r="A330" s="19"/>
      <c r="B330" s="21" t="s">
        <v>273</v>
      </c>
      <c r="C330" s="70">
        <v>5241</v>
      </c>
      <c r="D330" s="70">
        <v>5075</v>
      </c>
      <c r="E330" s="70">
        <v>-167</v>
      </c>
      <c r="F330" s="57">
        <v>-3.2000000000000001E-2</v>
      </c>
      <c r="G330" s="37"/>
      <c r="H330" s="89"/>
      <c r="I330" s="26"/>
      <c r="J330" s="26"/>
    </row>
    <row r="331" spans="1:10" x14ac:dyDescent="0.25">
      <c r="A331" s="19"/>
      <c r="B331" s="75" t="s">
        <v>274</v>
      </c>
      <c r="C331" s="70">
        <v>43576</v>
      </c>
      <c r="D331" s="70">
        <v>49843</v>
      </c>
      <c r="E331" s="70">
        <v>6267</v>
      </c>
      <c r="F331" s="57">
        <v>0.14399999999999999</v>
      </c>
      <c r="G331" s="37"/>
      <c r="H331" s="89"/>
      <c r="I331" s="26"/>
      <c r="J331" s="26"/>
    </row>
    <row r="332" spans="1:10" x14ac:dyDescent="0.25">
      <c r="A332" s="19"/>
      <c r="B332" s="75" t="s">
        <v>165</v>
      </c>
      <c r="C332" s="70">
        <v>-24645</v>
      </c>
      <c r="D332" s="70">
        <v>-27354</v>
      </c>
      <c r="E332" s="70">
        <v>-2709</v>
      </c>
      <c r="F332" s="57">
        <v>0.11</v>
      </c>
      <c r="G332" s="37"/>
      <c r="H332" s="89"/>
      <c r="I332" s="26"/>
      <c r="J332" s="26"/>
    </row>
    <row r="333" spans="1:10" x14ac:dyDescent="0.25">
      <c r="A333" s="19"/>
      <c r="B333" s="75" t="s">
        <v>194</v>
      </c>
      <c r="C333" s="70">
        <v>4145</v>
      </c>
      <c r="D333" s="70">
        <v>3556</v>
      </c>
      <c r="E333" s="70">
        <v>-589</v>
      </c>
      <c r="F333" s="57">
        <v>-0.14199999999999999</v>
      </c>
      <c r="G333" s="37"/>
      <c r="H333" s="89"/>
      <c r="I333" s="26"/>
      <c r="J333" s="26"/>
    </row>
    <row r="334" spans="1:10" x14ac:dyDescent="0.25">
      <c r="A334" s="19"/>
      <c r="B334" s="79" t="s">
        <v>275</v>
      </c>
      <c r="C334" s="93">
        <v>28318</v>
      </c>
      <c r="D334" s="93">
        <v>31120</v>
      </c>
      <c r="E334" s="93">
        <v>2802</v>
      </c>
      <c r="F334" s="94">
        <v>9.9000000000000005E-2</v>
      </c>
      <c r="G334" s="95">
        <v>43</v>
      </c>
      <c r="H334" s="89"/>
      <c r="I334" s="26"/>
      <c r="J334" s="26"/>
    </row>
    <row r="335" spans="1:10" x14ac:dyDescent="0.25">
      <c r="A335" s="19"/>
      <c r="B335" s="78" t="s">
        <v>276</v>
      </c>
      <c r="C335" s="70"/>
      <c r="D335" s="70"/>
      <c r="E335" s="70"/>
      <c r="F335" s="57"/>
      <c r="G335" s="37"/>
      <c r="H335" s="89"/>
      <c r="I335" s="26"/>
      <c r="J335" s="26"/>
    </row>
    <row r="336" spans="1:10" x14ac:dyDescent="0.25">
      <c r="A336" s="19"/>
      <c r="B336" s="75" t="s">
        <v>214</v>
      </c>
      <c r="C336" s="70">
        <v>1019</v>
      </c>
      <c r="D336" s="70">
        <v>1071</v>
      </c>
      <c r="E336" s="70">
        <v>52</v>
      </c>
      <c r="F336" s="57">
        <v>5.0999999999999997E-2</v>
      </c>
      <c r="G336" s="37"/>
      <c r="H336" s="89"/>
      <c r="I336" s="26"/>
      <c r="J336" s="26"/>
    </row>
    <row r="337" spans="1:10" x14ac:dyDescent="0.25">
      <c r="A337" s="19"/>
      <c r="B337" s="75" t="s">
        <v>277</v>
      </c>
      <c r="C337" s="70">
        <v>28945</v>
      </c>
      <c r="D337" s="70">
        <v>29593</v>
      </c>
      <c r="E337" s="70">
        <v>648</v>
      </c>
      <c r="F337" s="57">
        <v>2.1999999999999999E-2</v>
      </c>
      <c r="G337" s="37"/>
      <c r="H337" s="89"/>
      <c r="I337" s="26"/>
      <c r="J337" s="26"/>
    </row>
    <row r="338" spans="1:10" x14ac:dyDescent="0.25">
      <c r="A338" s="19"/>
      <c r="B338" s="75" t="s">
        <v>165</v>
      </c>
      <c r="C338" s="70">
        <v>-9460</v>
      </c>
      <c r="D338" s="70">
        <v>-9473</v>
      </c>
      <c r="E338" s="70">
        <v>-13</v>
      </c>
      <c r="F338" s="57">
        <v>1E-3</v>
      </c>
      <c r="G338" s="37"/>
      <c r="H338" s="89"/>
      <c r="I338" s="26"/>
      <c r="J338" s="26"/>
    </row>
    <row r="339" spans="1:10" x14ac:dyDescent="0.25">
      <c r="A339" s="19"/>
      <c r="B339" s="75" t="s">
        <v>194</v>
      </c>
      <c r="C339" s="70">
        <v>-2842</v>
      </c>
      <c r="D339" s="70">
        <v>-2805</v>
      </c>
      <c r="E339" s="70">
        <v>38</v>
      </c>
      <c r="F339" s="57">
        <v>-1.2999999999999999E-2</v>
      </c>
      <c r="G339" s="37"/>
      <c r="H339" s="89"/>
      <c r="I339" s="26"/>
      <c r="J339" s="26"/>
    </row>
    <row r="340" spans="1:10" x14ac:dyDescent="0.25">
      <c r="A340" s="19"/>
      <c r="B340" s="109" t="s">
        <v>278</v>
      </c>
      <c r="C340" s="93">
        <v>17661</v>
      </c>
      <c r="D340" s="93">
        <v>18386</v>
      </c>
      <c r="E340" s="93">
        <v>725</v>
      </c>
      <c r="F340" s="94">
        <v>4.1000000000000002E-2</v>
      </c>
      <c r="G340" s="95">
        <v>44</v>
      </c>
      <c r="H340" s="89"/>
      <c r="I340" s="26"/>
      <c r="J340" s="26"/>
    </row>
    <row r="341" spans="1:10" x14ac:dyDescent="0.25">
      <c r="A341" s="19"/>
      <c r="B341" s="78" t="s">
        <v>279</v>
      </c>
      <c r="C341" s="70"/>
      <c r="D341" s="70"/>
      <c r="E341" s="70"/>
      <c r="F341" s="57"/>
      <c r="G341" s="37"/>
      <c r="H341" s="89"/>
      <c r="I341" s="26"/>
      <c r="J341" s="26"/>
    </row>
    <row r="342" spans="1:10" x14ac:dyDescent="0.25">
      <c r="A342" s="19"/>
      <c r="B342" s="75" t="s">
        <v>280</v>
      </c>
      <c r="C342" s="70">
        <v>31767</v>
      </c>
      <c r="D342" s="70">
        <v>36354</v>
      </c>
      <c r="E342" s="70">
        <v>4587</v>
      </c>
      <c r="F342" s="57">
        <v>0.14399999999999999</v>
      </c>
      <c r="G342" s="37"/>
      <c r="H342" s="89"/>
      <c r="I342" s="26"/>
      <c r="J342" s="26"/>
    </row>
    <row r="343" spans="1:10" x14ac:dyDescent="0.25">
      <c r="A343" s="19"/>
      <c r="B343" s="75" t="s">
        <v>281</v>
      </c>
      <c r="C343" s="70">
        <v>6974</v>
      </c>
      <c r="D343" s="70">
        <v>7097</v>
      </c>
      <c r="E343" s="70">
        <v>123</v>
      </c>
      <c r="F343" s="57">
        <v>1.7999999999999999E-2</v>
      </c>
      <c r="G343" s="37"/>
      <c r="H343" s="89"/>
      <c r="I343" s="26"/>
      <c r="J343" s="26"/>
    </row>
    <row r="344" spans="1:10" x14ac:dyDescent="0.25">
      <c r="A344" s="19"/>
      <c r="B344" s="75" t="s">
        <v>282</v>
      </c>
      <c r="C344" s="70">
        <v>2316</v>
      </c>
      <c r="D344" s="70">
        <v>2589</v>
      </c>
      <c r="E344" s="70">
        <v>273</v>
      </c>
      <c r="F344" s="57">
        <v>0.11799999999999999</v>
      </c>
      <c r="G344" s="37"/>
      <c r="H344" s="89"/>
      <c r="I344" s="26"/>
      <c r="J344" s="26"/>
    </row>
    <row r="345" spans="1:10" x14ac:dyDescent="0.25">
      <c r="A345" s="19"/>
      <c r="B345" s="75" t="s">
        <v>165</v>
      </c>
      <c r="C345" s="70">
        <v>-10016</v>
      </c>
      <c r="D345" s="70">
        <v>-12068</v>
      </c>
      <c r="E345" s="70">
        <v>-2052</v>
      </c>
      <c r="F345" s="57">
        <v>0.20499999999999999</v>
      </c>
      <c r="G345" s="37"/>
      <c r="H345" s="89"/>
      <c r="I345" s="26"/>
      <c r="J345" s="26"/>
    </row>
    <row r="346" spans="1:10" x14ac:dyDescent="0.25">
      <c r="A346" s="19"/>
      <c r="B346" s="75" t="s">
        <v>194</v>
      </c>
      <c r="C346" s="70">
        <v>-199</v>
      </c>
      <c r="D346" s="70">
        <v>-199</v>
      </c>
      <c r="E346" s="70">
        <v>0</v>
      </c>
      <c r="F346" s="57">
        <v>0</v>
      </c>
      <c r="G346" s="37"/>
      <c r="H346" s="89"/>
      <c r="I346" s="26"/>
      <c r="J346" s="26"/>
    </row>
    <row r="347" spans="1:10" x14ac:dyDescent="0.25">
      <c r="A347" s="19"/>
      <c r="B347" s="79" t="s">
        <v>283</v>
      </c>
      <c r="C347" s="93">
        <v>30842</v>
      </c>
      <c r="D347" s="93">
        <v>33773</v>
      </c>
      <c r="E347" s="93">
        <v>2931</v>
      </c>
      <c r="F347" s="94">
        <v>9.5000000000000001E-2</v>
      </c>
      <c r="G347" s="95">
        <v>45</v>
      </c>
      <c r="H347" s="89"/>
      <c r="I347" s="26"/>
      <c r="J347" s="26"/>
    </row>
    <row r="348" spans="1:10" x14ac:dyDescent="0.25">
      <c r="A348" s="19"/>
      <c r="B348" s="62" t="s">
        <v>44</v>
      </c>
      <c r="C348" s="62"/>
      <c r="D348" s="62"/>
      <c r="E348" s="62"/>
      <c r="F348" s="76"/>
      <c r="G348" s="11"/>
      <c r="H348" s="89"/>
      <c r="I348" s="26"/>
      <c r="J348" s="26"/>
    </row>
    <row r="349" spans="1:10" x14ac:dyDescent="0.25">
      <c r="A349" s="1"/>
      <c r="B349" s="63"/>
      <c r="C349" s="63"/>
      <c r="D349" s="63"/>
      <c r="E349" s="63"/>
      <c r="F349" s="64"/>
      <c r="G349" s="65"/>
      <c r="H349" s="89"/>
      <c r="I349" s="26"/>
      <c r="J349" s="26"/>
    </row>
    <row r="350" spans="1:10" x14ac:dyDescent="0.25">
      <c r="A350" s="1"/>
      <c r="B350" s="12" t="s">
        <v>2</v>
      </c>
      <c r="C350" s="9"/>
      <c r="D350" s="9"/>
      <c r="E350" s="9"/>
      <c r="F350" s="10"/>
      <c r="G350" s="11"/>
      <c r="H350" s="89"/>
      <c r="I350" s="26"/>
      <c r="J350" s="26"/>
    </row>
    <row r="351" spans="1:10" x14ac:dyDescent="0.25">
      <c r="A351" s="1"/>
      <c r="B351" s="12" t="s">
        <v>45</v>
      </c>
      <c r="C351" s="3"/>
      <c r="D351" s="3"/>
      <c r="E351" s="3"/>
      <c r="F351" s="13"/>
      <c r="G351" s="14"/>
      <c r="H351" s="89"/>
      <c r="I351" s="26"/>
      <c r="J351" s="26"/>
    </row>
    <row r="352" spans="1:10" ht="49.5" x14ac:dyDescent="0.25">
      <c r="A352" s="1"/>
      <c r="B352" s="15" t="s">
        <v>154</v>
      </c>
      <c r="C352" s="16" t="s">
        <v>5</v>
      </c>
      <c r="D352" s="16" t="s">
        <v>414</v>
      </c>
      <c r="E352" s="16" t="s">
        <v>6</v>
      </c>
      <c r="F352" s="17" t="s">
        <v>7</v>
      </c>
      <c r="G352" s="18" t="s">
        <v>8</v>
      </c>
      <c r="H352" s="89"/>
      <c r="I352" s="26"/>
      <c r="J352" s="26"/>
    </row>
    <row r="353" spans="1:10" x14ac:dyDescent="0.25">
      <c r="A353" s="19" t="s">
        <v>284</v>
      </c>
      <c r="B353" s="99" t="s">
        <v>221</v>
      </c>
      <c r="C353" s="69"/>
      <c r="D353" s="69"/>
      <c r="E353" s="69"/>
      <c r="F353" s="50"/>
      <c r="G353" s="51"/>
      <c r="H353" s="89"/>
      <c r="I353" s="26"/>
      <c r="J353" s="26"/>
    </row>
    <row r="354" spans="1:10" x14ac:dyDescent="0.25">
      <c r="A354" s="19"/>
      <c r="B354" s="110" t="s">
        <v>285</v>
      </c>
      <c r="C354" s="56"/>
      <c r="D354" s="56"/>
      <c r="E354" s="56"/>
      <c r="F354" s="57"/>
      <c r="G354" s="37"/>
      <c r="H354" s="89"/>
      <c r="I354" s="26"/>
      <c r="J354" s="26"/>
    </row>
    <row r="355" spans="1:10" x14ac:dyDescent="0.25">
      <c r="A355" s="19"/>
      <c r="B355" s="61" t="s">
        <v>286</v>
      </c>
      <c r="C355" s="70">
        <v>11265</v>
      </c>
      <c r="D355" s="70">
        <v>12113</v>
      </c>
      <c r="E355" s="70">
        <v>849</v>
      </c>
      <c r="F355" s="57">
        <v>7.4999999999999997E-2</v>
      </c>
      <c r="G355" s="37">
        <v>46</v>
      </c>
      <c r="H355" s="89"/>
      <c r="I355" s="26"/>
      <c r="J355" s="26"/>
    </row>
    <row r="356" spans="1:10" x14ac:dyDescent="0.25">
      <c r="A356" s="19"/>
      <c r="B356" s="61" t="s">
        <v>287</v>
      </c>
      <c r="C356" s="70">
        <v>3350</v>
      </c>
      <c r="D356" s="70">
        <v>3590</v>
      </c>
      <c r="E356" s="70">
        <v>241</v>
      </c>
      <c r="F356" s="57">
        <v>7.1999999999999995E-2</v>
      </c>
      <c r="G356" s="37">
        <v>47</v>
      </c>
      <c r="H356" s="89"/>
      <c r="I356" s="26"/>
      <c r="J356" s="26"/>
    </row>
    <row r="357" spans="1:10" x14ac:dyDescent="0.25">
      <c r="A357" s="19"/>
      <c r="B357" s="61" t="s">
        <v>288</v>
      </c>
      <c r="C357" s="70">
        <v>6210</v>
      </c>
      <c r="D357" s="70">
        <v>6560</v>
      </c>
      <c r="E357" s="70">
        <v>349</v>
      </c>
      <c r="F357" s="57">
        <v>5.6000000000000001E-2</v>
      </c>
      <c r="G357" s="37">
        <v>48</v>
      </c>
      <c r="H357" s="89"/>
      <c r="I357" s="26"/>
      <c r="J357" s="26"/>
    </row>
    <row r="358" spans="1:10" x14ac:dyDescent="0.25">
      <c r="A358" s="19"/>
      <c r="B358" s="61" t="s">
        <v>289</v>
      </c>
      <c r="C358" s="70">
        <v>4403</v>
      </c>
      <c r="D358" s="70">
        <v>4524</v>
      </c>
      <c r="E358" s="70">
        <v>121</v>
      </c>
      <c r="F358" s="57">
        <v>2.7E-2</v>
      </c>
      <c r="G358" s="37"/>
      <c r="H358" s="89"/>
      <c r="I358" s="26"/>
      <c r="J358" s="26"/>
    </row>
    <row r="359" spans="1:10" x14ac:dyDescent="0.25">
      <c r="A359" s="19"/>
      <c r="B359" s="61" t="s">
        <v>290</v>
      </c>
      <c r="C359" s="70">
        <v>2549</v>
      </c>
      <c r="D359" s="70">
        <v>2717</v>
      </c>
      <c r="E359" s="70">
        <v>167</v>
      </c>
      <c r="F359" s="57">
        <v>6.6000000000000003E-2</v>
      </c>
      <c r="G359" s="37">
        <v>49</v>
      </c>
      <c r="H359" s="89"/>
      <c r="I359" s="26"/>
      <c r="J359" s="26"/>
    </row>
    <row r="360" spans="1:10" x14ac:dyDescent="0.25">
      <c r="A360" s="19"/>
      <c r="B360" s="61" t="s">
        <v>291</v>
      </c>
      <c r="C360" s="70">
        <v>860</v>
      </c>
      <c r="D360" s="70">
        <v>943</v>
      </c>
      <c r="E360" s="70">
        <v>83</v>
      </c>
      <c r="F360" s="103">
        <v>9.6000000000000002E-2</v>
      </c>
      <c r="G360" s="37"/>
      <c r="H360" s="89"/>
      <c r="I360" s="26"/>
      <c r="J360" s="26"/>
    </row>
    <row r="361" spans="1:10" x14ac:dyDescent="0.25">
      <c r="A361" s="111"/>
      <c r="B361" s="61" t="s">
        <v>165</v>
      </c>
      <c r="C361" s="70">
        <v>-3740</v>
      </c>
      <c r="D361" s="70">
        <v>-3834</v>
      </c>
      <c r="E361" s="70">
        <v>-94</v>
      </c>
      <c r="F361" s="57">
        <v>2.5000000000000001E-2</v>
      </c>
      <c r="G361" s="37"/>
      <c r="H361" s="89"/>
      <c r="I361" s="26"/>
      <c r="J361" s="26"/>
    </row>
    <row r="362" spans="1:10" x14ac:dyDescent="0.25">
      <c r="A362" s="19"/>
      <c r="B362" s="61" t="s">
        <v>194</v>
      </c>
      <c r="C362" s="70">
        <v>1</v>
      </c>
      <c r="D362" s="70">
        <v>1</v>
      </c>
      <c r="E362" s="70">
        <v>0</v>
      </c>
      <c r="F362" s="57">
        <v>0</v>
      </c>
      <c r="G362" s="37"/>
      <c r="H362" s="89"/>
      <c r="I362" s="26"/>
      <c r="J362" s="26"/>
    </row>
    <row r="363" spans="1:10" x14ac:dyDescent="0.25">
      <c r="A363" s="19"/>
      <c r="B363" s="112" t="s">
        <v>292</v>
      </c>
      <c r="C363" s="93">
        <v>24898</v>
      </c>
      <c r="D363" s="93">
        <v>26613</v>
      </c>
      <c r="E363" s="93">
        <v>1715</v>
      </c>
      <c r="F363" s="94">
        <v>6.9000000000000006E-2</v>
      </c>
      <c r="G363" s="95"/>
      <c r="H363" s="89"/>
      <c r="I363" s="26"/>
      <c r="J363" s="26"/>
    </row>
    <row r="364" spans="1:10" x14ac:dyDescent="0.25">
      <c r="A364" s="19"/>
      <c r="B364" s="113" t="s">
        <v>293</v>
      </c>
      <c r="C364" s="114">
        <v>101719</v>
      </c>
      <c r="D364" s="114">
        <v>109892</v>
      </c>
      <c r="E364" s="114">
        <v>8173</v>
      </c>
      <c r="F364" s="36">
        <v>0.08</v>
      </c>
      <c r="G364" s="37"/>
      <c r="H364" s="89"/>
      <c r="I364" s="26"/>
      <c r="J364" s="26"/>
    </row>
    <row r="365" spans="1:10" x14ac:dyDescent="0.25">
      <c r="A365" s="19"/>
      <c r="B365" s="81" t="s">
        <v>294</v>
      </c>
      <c r="C365" s="56"/>
      <c r="D365" s="56"/>
      <c r="E365" s="56"/>
      <c r="F365" s="36"/>
      <c r="G365" s="37"/>
      <c r="H365" s="89"/>
      <c r="I365" s="26"/>
      <c r="J365" s="26"/>
    </row>
    <row r="366" spans="1:10" x14ac:dyDescent="0.25">
      <c r="A366" s="19"/>
      <c r="B366" s="61" t="s">
        <v>295</v>
      </c>
      <c r="C366" s="70">
        <v>11701</v>
      </c>
      <c r="D366" s="70">
        <v>12546</v>
      </c>
      <c r="E366" s="70">
        <v>845</v>
      </c>
      <c r="F366" s="57">
        <v>7.1999999999999995E-2</v>
      </c>
      <c r="G366" s="37"/>
      <c r="H366" s="89"/>
      <c r="I366" s="26"/>
      <c r="J366" s="26"/>
    </row>
    <row r="367" spans="1:10" x14ac:dyDescent="0.25">
      <c r="A367" s="19"/>
      <c r="B367" s="61" t="s">
        <v>296</v>
      </c>
      <c r="C367" s="70">
        <v>4000</v>
      </c>
      <c r="D367" s="70">
        <v>6000</v>
      </c>
      <c r="E367" s="70">
        <v>2000</v>
      </c>
      <c r="F367" s="57">
        <v>0.5</v>
      </c>
      <c r="G367" s="37">
        <v>50</v>
      </c>
      <c r="H367" s="89"/>
      <c r="I367" s="26"/>
      <c r="J367" s="26"/>
    </row>
    <row r="368" spans="1:10" x14ac:dyDescent="0.25">
      <c r="A368" s="19"/>
      <c r="B368" s="61" t="s">
        <v>297</v>
      </c>
      <c r="C368" s="70">
        <v>3100</v>
      </c>
      <c r="D368" s="70">
        <v>3100</v>
      </c>
      <c r="E368" s="102">
        <v>0</v>
      </c>
      <c r="F368" s="103" t="s">
        <v>15</v>
      </c>
      <c r="G368" s="37"/>
      <c r="H368" s="89"/>
      <c r="I368" s="26"/>
      <c r="J368" s="26"/>
    </row>
    <row r="369" spans="1:10" x14ac:dyDescent="0.25">
      <c r="A369" s="19"/>
      <c r="B369" s="61" t="s">
        <v>298</v>
      </c>
      <c r="C369" s="70">
        <v>999</v>
      </c>
      <c r="D369" s="70">
        <v>1036</v>
      </c>
      <c r="E369" s="70">
        <v>37</v>
      </c>
      <c r="F369" s="57">
        <v>3.6999999999999998E-2</v>
      </c>
      <c r="G369" s="37"/>
      <c r="H369" s="89"/>
      <c r="I369" s="26"/>
      <c r="J369" s="26"/>
    </row>
    <row r="370" spans="1:10" x14ac:dyDescent="0.25">
      <c r="A370" s="19"/>
      <c r="B370" s="61" t="s">
        <v>299</v>
      </c>
      <c r="C370" s="70">
        <v>2000</v>
      </c>
      <c r="D370" s="70">
        <v>1000</v>
      </c>
      <c r="E370" s="102">
        <v>1000</v>
      </c>
      <c r="F370" s="57">
        <v>-0.5</v>
      </c>
      <c r="G370" s="37"/>
      <c r="H370" s="89"/>
      <c r="I370" s="26"/>
      <c r="J370" s="26"/>
    </row>
    <row r="371" spans="1:10" x14ac:dyDescent="0.25">
      <c r="A371" s="19"/>
      <c r="B371" s="61" t="s">
        <v>300</v>
      </c>
      <c r="C371" s="70">
        <v>27722</v>
      </c>
      <c r="D371" s="70">
        <v>34758</v>
      </c>
      <c r="E371" s="70">
        <v>7036</v>
      </c>
      <c r="F371" s="57">
        <v>0.254</v>
      </c>
      <c r="G371" s="37">
        <v>51</v>
      </c>
      <c r="H371" s="89"/>
      <c r="I371" s="26"/>
      <c r="J371" s="26"/>
    </row>
    <row r="372" spans="1:10" x14ac:dyDescent="0.25">
      <c r="A372" s="19"/>
      <c r="B372" s="61" t="s">
        <v>165</v>
      </c>
      <c r="C372" s="70">
        <v>530</v>
      </c>
      <c r="D372" s="70">
        <v>475</v>
      </c>
      <c r="E372" s="70">
        <v>-55</v>
      </c>
      <c r="F372" s="57">
        <v>-0.104</v>
      </c>
      <c r="G372" s="37"/>
      <c r="H372" s="89"/>
      <c r="I372" s="26"/>
      <c r="J372" s="26"/>
    </row>
    <row r="373" spans="1:10" x14ac:dyDescent="0.25">
      <c r="A373" s="19"/>
      <c r="B373" s="61" t="s">
        <v>301</v>
      </c>
      <c r="C373" s="70">
        <v>41</v>
      </c>
      <c r="D373" s="70">
        <v>5547</v>
      </c>
      <c r="E373" s="70">
        <v>5506</v>
      </c>
      <c r="F373" s="57"/>
      <c r="G373" s="37">
        <v>52</v>
      </c>
      <c r="H373" s="89"/>
      <c r="I373" s="26"/>
      <c r="J373" s="26"/>
    </row>
    <row r="374" spans="1:10" x14ac:dyDescent="0.25">
      <c r="A374" s="19"/>
      <c r="B374" s="60" t="s">
        <v>302</v>
      </c>
      <c r="C374" s="93">
        <v>50093</v>
      </c>
      <c r="D374" s="93">
        <v>64463</v>
      </c>
      <c r="E374" s="93">
        <v>14370</v>
      </c>
      <c r="F374" s="94">
        <v>0.28699999999999998</v>
      </c>
      <c r="G374" s="95"/>
      <c r="H374" s="89"/>
      <c r="I374" s="26"/>
      <c r="J374" s="26"/>
    </row>
    <row r="375" spans="1:10" x14ac:dyDescent="0.25">
      <c r="A375" s="19"/>
      <c r="B375" s="30" t="s">
        <v>303</v>
      </c>
      <c r="C375" s="96">
        <v>994035</v>
      </c>
      <c r="D375" s="96">
        <v>1057160</v>
      </c>
      <c r="E375" s="96">
        <v>63125</v>
      </c>
      <c r="F375" s="97">
        <v>6.4000000000000001E-2</v>
      </c>
      <c r="G375" s="98"/>
      <c r="H375" s="89"/>
      <c r="I375" s="26"/>
      <c r="J375" s="26"/>
    </row>
    <row r="376" spans="1:10" x14ac:dyDescent="0.25">
      <c r="A376" s="19"/>
      <c r="B376" s="81" t="s">
        <v>304</v>
      </c>
      <c r="C376" s="70"/>
      <c r="D376" s="70"/>
      <c r="E376" s="70"/>
      <c r="F376" s="57"/>
      <c r="G376" s="37"/>
      <c r="H376" s="89"/>
      <c r="I376" s="26"/>
      <c r="J376" s="26"/>
    </row>
    <row r="377" spans="1:10" x14ac:dyDescent="0.25">
      <c r="A377" s="19"/>
      <c r="B377" s="61" t="s">
        <v>305</v>
      </c>
      <c r="C377" s="70">
        <v>73579</v>
      </c>
      <c r="D377" s="70">
        <v>64569</v>
      </c>
      <c r="E377" s="70">
        <v>-9011</v>
      </c>
      <c r="F377" s="57">
        <v>-0.122</v>
      </c>
      <c r="G377" s="37">
        <v>53</v>
      </c>
      <c r="H377" s="89"/>
      <c r="I377" s="26"/>
      <c r="J377" s="26"/>
    </row>
    <row r="378" spans="1:10" x14ac:dyDescent="0.25">
      <c r="A378" s="19"/>
      <c r="B378" s="61" t="s">
        <v>306</v>
      </c>
      <c r="C378" s="70">
        <v>24442</v>
      </c>
      <c r="D378" s="70">
        <v>44961</v>
      </c>
      <c r="E378" s="70">
        <v>20519</v>
      </c>
      <c r="F378" s="57">
        <v>0.83899999999999997</v>
      </c>
      <c r="G378" s="37">
        <v>54</v>
      </c>
      <c r="H378" s="89"/>
      <c r="I378" s="26"/>
      <c r="J378" s="26"/>
    </row>
    <row r="379" spans="1:10" x14ac:dyDescent="0.25">
      <c r="A379" s="19"/>
      <c r="B379" s="30" t="s">
        <v>307</v>
      </c>
      <c r="C379" s="96">
        <v>98021</v>
      </c>
      <c r="D379" s="96">
        <v>109529</v>
      </c>
      <c r="E379" s="96">
        <v>11508</v>
      </c>
      <c r="F379" s="97">
        <v>0.11700000000000001</v>
      </c>
      <c r="G379" s="98"/>
      <c r="H379" s="89"/>
      <c r="I379" s="26"/>
      <c r="J379" s="26"/>
    </row>
    <row r="380" spans="1:10" x14ac:dyDescent="0.25">
      <c r="A380" s="19"/>
      <c r="B380" s="115" t="s">
        <v>308</v>
      </c>
      <c r="C380" s="116">
        <v>1407087</v>
      </c>
      <c r="D380" s="117">
        <v>1513474</v>
      </c>
      <c r="E380" s="117">
        <v>106387</v>
      </c>
      <c r="F380" s="85">
        <v>7.5999999999999998E-2</v>
      </c>
      <c r="G380" s="118"/>
      <c r="H380" s="89"/>
      <c r="I380" s="26"/>
      <c r="J380" s="26"/>
    </row>
    <row r="381" spans="1:10" x14ac:dyDescent="0.25">
      <c r="A381" s="19"/>
      <c r="B381" s="119"/>
      <c r="C381" s="120"/>
      <c r="D381" s="120"/>
      <c r="E381" s="120"/>
      <c r="F381" s="121"/>
      <c r="G381" s="122"/>
      <c r="H381" s="89"/>
      <c r="I381" s="26"/>
      <c r="J381" s="26"/>
    </row>
    <row r="382" spans="1:10" x14ac:dyDescent="0.25">
      <c r="A382" s="19"/>
      <c r="B382" s="115" t="s">
        <v>309</v>
      </c>
      <c r="C382" s="123" t="s">
        <v>15</v>
      </c>
      <c r="D382" s="123" t="s">
        <v>15</v>
      </c>
      <c r="E382" s="123" t="s">
        <v>15</v>
      </c>
      <c r="F382" s="124" t="s">
        <v>15</v>
      </c>
      <c r="G382" s="125"/>
      <c r="H382" s="89"/>
      <c r="I382" s="26"/>
      <c r="J382" s="26"/>
    </row>
    <row r="383" spans="1:10" x14ac:dyDescent="0.25">
      <c r="A383" s="1"/>
      <c r="B383" s="62" t="s">
        <v>44</v>
      </c>
      <c r="C383" s="126"/>
      <c r="D383" s="126"/>
      <c r="E383" s="126"/>
      <c r="F383" s="126"/>
      <c r="G383" s="11"/>
    </row>
    <row r="384" spans="1:10" x14ac:dyDescent="0.25">
      <c r="A384" s="1"/>
      <c r="B384" s="126"/>
      <c r="C384" s="126"/>
      <c r="D384" s="126"/>
      <c r="E384" s="126"/>
      <c r="F384" s="127"/>
      <c r="G384" s="11"/>
    </row>
  </sheetData>
  <sheetProtection password="DBEB" sheet="1" objects="1" scenarios="1"/>
  <mergeCells count="1">
    <mergeCell ref="B241:C241"/>
  </mergeCells>
  <pageMargins left="0.7" right="0.7" top="0.75" bottom="0.75" header="0.3" footer="0.3"/>
  <pageSetup scale="59" fitToHeight="0" orientation="portrait" r:id="rId1"/>
  <rowBreaks count="8" manualBreakCount="8">
    <brk id="40" min="1" max="6" man="1"/>
    <brk id="77" min="1" max="6" man="1"/>
    <brk id="120" min="1" max="6" man="1"/>
    <brk id="161" min="1" max="6" man="1"/>
    <brk id="206" min="1" max="6" man="1"/>
    <brk id="255" min="1" max="6" man="1"/>
    <brk id="304" min="1" max="6" man="1"/>
    <brk id="349" min="1" max="6" man="1"/>
  </rowBreaks>
  <colBreaks count="1" manualBreakCount="1">
    <brk id="9" max="3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1"/>
  <sheetViews>
    <sheetView showGridLines="0" zoomScale="85" zoomScaleNormal="85" workbookViewId="0">
      <selection activeCell="G6" sqref="G6"/>
    </sheetView>
  </sheetViews>
  <sheetFormatPr defaultRowHeight="15" x14ac:dyDescent="0.25"/>
  <cols>
    <col min="1" max="1" width="4.85546875" style="135" customWidth="1"/>
    <col min="2" max="2" width="45.28515625" style="368" customWidth="1"/>
    <col min="3" max="8" width="12.85546875" style="135" customWidth="1"/>
    <col min="9" max="9" width="12.85546875" style="369" customWidth="1"/>
    <col min="10" max="16384" width="9.140625" style="370"/>
  </cols>
  <sheetData>
    <row r="1" spans="1:10" ht="21" customHeight="1" x14ac:dyDescent="0.25">
      <c r="A1" s="136"/>
      <c r="B1" s="2" t="s">
        <v>0</v>
      </c>
      <c r="C1" s="136"/>
      <c r="D1" s="136"/>
      <c r="E1" s="136"/>
      <c r="F1" s="136"/>
      <c r="G1" s="379" t="s">
        <v>412</v>
      </c>
      <c r="H1" s="379"/>
      <c r="I1" s="379"/>
      <c r="J1" s="379"/>
    </row>
    <row r="2" spans="1:10" ht="21" x14ac:dyDescent="0.25">
      <c r="A2" s="136"/>
      <c r="B2" s="2" t="s">
        <v>310</v>
      </c>
      <c r="C2" s="136"/>
      <c r="D2" s="136"/>
      <c r="E2" s="136"/>
      <c r="F2" s="136"/>
      <c r="G2" s="132"/>
      <c r="H2" s="132"/>
      <c r="I2" s="132"/>
      <c r="J2" s="371"/>
    </row>
    <row r="3" spans="1:10" ht="19.5" x14ac:dyDescent="0.35">
      <c r="A3" s="136"/>
      <c r="B3" s="137" t="s">
        <v>311</v>
      </c>
      <c r="C3" s="138"/>
      <c r="D3" s="138"/>
      <c r="E3" s="138"/>
      <c r="F3" s="138"/>
      <c r="G3" s="138"/>
      <c r="H3" s="136"/>
      <c r="I3" s="139"/>
      <c r="J3" s="371"/>
    </row>
    <row r="4" spans="1:10" ht="16.5" x14ac:dyDescent="0.3">
      <c r="A4" s="372"/>
      <c r="B4" s="8" t="s">
        <v>2</v>
      </c>
      <c r="C4" s="9"/>
      <c r="D4" s="9"/>
      <c r="E4" s="9"/>
      <c r="F4" s="10"/>
      <c r="G4" s="11"/>
      <c r="H4" s="140"/>
      <c r="I4" s="140"/>
      <c r="J4" s="371"/>
    </row>
    <row r="5" spans="1:10" ht="18" x14ac:dyDescent="0.35">
      <c r="A5" s="136"/>
      <c r="B5" s="141" t="s">
        <v>312</v>
      </c>
      <c r="C5" s="142"/>
      <c r="D5" s="142"/>
      <c r="E5" s="142"/>
      <c r="F5" s="142"/>
      <c r="G5" s="142"/>
      <c r="H5" s="142"/>
      <c r="I5" s="143"/>
      <c r="J5" s="371"/>
    </row>
    <row r="6" spans="1:10" ht="45" x14ac:dyDescent="0.25">
      <c r="A6" s="136"/>
      <c r="B6" s="144" t="s">
        <v>313</v>
      </c>
      <c r="C6" s="145" t="s">
        <v>314</v>
      </c>
      <c r="D6" s="145" t="s">
        <v>315</v>
      </c>
      <c r="E6" s="145" t="s">
        <v>316</v>
      </c>
      <c r="F6" s="145" t="s">
        <v>5</v>
      </c>
      <c r="G6" s="145" t="s">
        <v>413</v>
      </c>
      <c r="H6" s="145" t="s">
        <v>317</v>
      </c>
      <c r="I6" s="146" t="s">
        <v>7</v>
      </c>
      <c r="J6" s="371"/>
    </row>
    <row r="7" spans="1:10" x14ac:dyDescent="0.25">
      <c r="A7" s="136"/>
      <c r="B7" s="147" t="s">
        <v>318</v>
      </c>
      <c r="C7" s="148"/>
      <c r="D7" s="148"/>
      <c r="E7" s="148"/>
      <c r="F7" s="149"/>
      <c r="G7" s="148"/>
      <c r="H7" s="148"/>
      <c r="I7" s="149"/>
      <c r="J7" s="371"/>
    </row>
    <row r="8" spans="1:10" x14ac:dyDescent="0.25">
      <c r="A8" s="136"/>
      <c r="B8" s="150" t="s">
        <v>319</v>
      </c>
      <c r="C8" s="151"/>
      <c r="D8" s="151"/>
      <c r="E8" s="151"/>
      <c r="F8" s="151"/>
      <c r="G8" s="151"/>
      <c r="H8" s="152"/>
      <c r="I8" s="153"/>
      <c r="J8" s="371"/>
    </row>
    <row r="9" spans="1:10" x14ac:dyDescent="0.25">
      <c r="A9" s="136"/>
      <c r="B9" s="154" t="s">
        <v>320</v>
      </c>
      <c r="C9" s="155">
        <v>-1354</v>
      </c>
      <c r="D9" s="155">
        <v>-1354</v>
      </c>
      <c r="E9" s="155">
        <v>-1454</v>
      </c>
      <c r="F9" s="155">
        <v>-1604</v>
      </c>
      <c r="G9" s="155">
        <v>-1854</v>
      </c>
      <c r="H9" s="155">
        <v>-250</v>
      </c>
      <c r="I9" s="153">
        <v>0.156</v>
      </c>
      <c r="J9" s="371"/>
    </row>
    <row r="10" spans="1:10" x14ac:dyDescent="0.25">
      <c r="A10" s="136"/>
      <c r="B10" s="156" t="s">
        <v>78</v>
      </c>
      <c r="C10" s="157">
        <v>-1354</v>
      </c>
      <c r="D10" s="157">
        <v>-1354</v>
      </c>
      <c r="E10" s="157">
        <v>-1454</v>
      </c>
      <c r="F10" s="157">
        <v>-1604</v>
      </c>
      <c r="G10" s="157">
        <v>-1854</v>
      </c>
      <c r="H10" s="157">
        <v>-250</v>
      </c>
      <c r="I10" s="158">
        <v>0.156</v>
      </c>
      <c r="J10" s="371"/>
    </row>
    <row r="11" spans="1:10" x14ac:dyDescent="0.25">
      <c r="A11" s="170"/>
      <c r="B11" s="150" t="s">
        <v>110</v>
      </c>
      <c r="C11" s="159"/>
      <c r="D11" s="159"/>
      <c r="E11" s="159"/>
      <c r="F11" s="159"/>
      <c r="G11" s="160"/>
      <c r="H11" s="159"/>
      <c r="I11" s="153"/>
      <c r="J11" s="371"/>
    </row>
    <row r="12" spans="1:10" x14ac:dyDescent="0.25">
      <c r="A12" s="170"/>
      <c r="B12" s="154" t="s">
        <v>115</v>
      </c>
      <c r="C12" s="155">
        <v>-155</v>
      </c>
      <c r="D12" s="155">
        <v>-155</v>
      </c>
      <c r="E12" s="155">
        <v>-155</v>
      </c>
      <c r="F12" s="155">
        <v>-155</v>
      </c>
      <c r="G12" s="155">
        <v>-155</v>
      </c>
      <c r="H12" s="161">
        <v>0</v>
      </c>
      <c r="I12" s="162" t="s">
        <v>15</v>
      </c>
      <c r="J12" s="371"/>
    </row>
    <row r="13" spans="1:10" x14ac:dyDescent="0.25">
      <c r="A13" s="170"/>
      <c r="B13" s="156" t="s">
        <v>116</v>
      </c>
      <c r="C13" s="157">
        <v>-155</v>
      </c>
      <c r="D13" s="157">
        <v>-155</v>
      </c>
      <c r="E13" s="157">
        <v>-155</v>
      </c>
      <c r="F13" s="157">
        <v>-155</v>
      </c>
      <c r="G13" s="157">
        <v>-155</v>
      </c>
      <c r="H13" s="163">
        <v>0</v>
      </c>
      <c r="I13" s="158" t="s">
        <v>15</v>
      </c>
      <c r="J13" s="371"/>
    </row>
    <row r="14" spans="1:10" x14ac:dyDescent="0.25">
      <c r="A14" s="170"/>
      <c r="B14" s="150" t="s">
        <v>118</v>
      </c>
      <c r="C14" s="155"/>
      <c r="D14" s="155"/>
      <c r="E14" s="155"/>
      <c r="F14" s="155"/>
      <c r="G14" s="155"/>
      <c r="H14" s="164"/>
      <c r="I14" s="153"/>
      <c r="J14" s="371"/>
    </row>
    <row r="15" spans="1:10" x14ac:dyDescent="0.25">
      <c r="A15" s="170"/>
      <c r="B15" s="154" t="s">
        <v>321</v>
      </c>
      <c r="C15" s="155">
        <v>-14285</v>
      </c>
      <c r="D15" s="155">
        <v>-13668</v>
      </c>
      <c r="E15" s="155">
        <v>-15434</v>
      </c>
      <c r="F15" s="155">
        <v>-21027</v>
      </c>
      <c r="G15" s="155">
        <v>-20705</v>
      </c>
      <c r="H15" s="155">
        <v>322</v>
      </c>
      <c r="I15" s="153">
        <v>-1.4999999999999999E-2</v>
      </c>
      <c r="J15" s="371"/>
    </row>
    <row r="16" spans="1:10" x14ac:dyDescent="0.25">
      <c r="A16" s="170"/>
      <c r="B16" s="156" t="s">
        <v>128</v>
      </c>
      <c r="C16" s="157">
        <v>-14285</v>
      </c>
      <c r="D16" s="157">
        <v>-13668</v>
      </c>
      <c r="E16" s="157">
        <v>-15434</v>
      </c>
      <c r="F16" s="157">
        <v>-21027</v>
      </c>
      <c r="G16" s="157">
        <v>-20705</v>
      </c>
      <c r="H16" s="157">
        <v>322</v>
      </c>
      <c r="I16" s="158">
        <v>-1.4999999999999999E-2</v>
      </c>
      <c r="J16" s="371"/>
    </row>
    <row r="17" spans="1:10" x14ac:dyDescent="0.25">
      <c r="A17" s="170"/>
      <c r="B17" s="150" t="s">
        <v>134</v>
      </c>
      <c r="C17" s="155"/>
      <c r="D17" s="155"/>
      <c r="E17" s="155"/>
      <c r="F17" s="155"/>
      <c r="G17" s="155"/>
      <c r="H17" s="164"/>
      <c r="I17" s="153"/>
      <c r="J17" s="371"/>
    </row>
    <row r="18" spans="1:10" x14ac:dyDescent="0.25">
      <c r="A18" s="170"/>
      <c r="B18" s="154" t="s">
        <v>145</v>
      </c>
      <c r="C18" s="155">
        <v>-207</v>
      </c>
      <c r="D18" s="155">
        <v>-207</v>
      </c>
      <c r="E18" s="155">
        <v>-207</v>
      </c>
      <c r="F18" s="155">
        <v>-207</v>
      </c>
      <c r="G18" s="155">
        <v>-207</v>
      </c>
      <c r="H18" s="161">
        <v>0</v>
      </c>
      <c r="I18" s="162" t="s">
        <v>15</v>
      </c>
      <c r="J18" s="371"/>
    </row>
    <row r="19" spans="1:10" x14ac:dyDescent="0.25">
      <c r="A19" s="170"/>
      <c r="B19" s="156" t="s">
        <v>148</v>
      </c>
      <c r="C19" s="157">
        <v>-207</v>
      </c>
      <c r="D19" s="157">
        <v>-207</v>
      </c>
      <c r="E19" s="157">
        <v>-207</v>
      </c>
      <c r="F19" s="157">
        <v>-207</v>
      </c>
      <c r="G19" s="157">
        <v>-207</v>
      </c>
      <c r="H19" s="163">
        <v>0</v>
      </c>
      <c r="I19" s="158" t="s">
        <v>15</v>
      </c>
      <c r="J19" s="371"/>
    </row>
    <row r="20" spans="1:10" x14ac:dyDescent="0.25">
      <c r="A20" s="170"/>
      <c r="B20" s="165" t="s">
        <v>153</v>
      </c>
      <c r="C20" s="166">
        <v>-16001</v>
      </c>
      <c r="D20" s="166">
        <v>-15384</v>
      </c>
      <c r="E20" s="166">
        <v>-17250</v>
      </c>
      <c r="F20" s="166">
        <v>-22993</v>
      </c>
      <c r="G20" s="166">
        <v>-22921</v>
      </c>
      <c r="H20" s="166">
        <v>72</v>
      </c>
      <c r="I20" s="167">
        <v>-3.0000000000000001E-3</v>
      </c>
      <c r="J20" s="371"/>
    </row>
    <row r="21" spans="1:10" x14ac:dyDescent="0.25">
      <c r="A21" s="170"/>
      <c r="B21" s="147" t="s">
        <v>322</v>
      </c>
      <c r="C21" s="168"/>
      <c r="D21" s="168"/>
      <c r="E21" s="168"/>
      <c r="F21" s="168"/>
      <c r="G21" s="169"/>
      <c r="H21" s="164"/>
      <c r="I21" s="153"/>
      <c r="J21" s="371"/>
    </row>
    <row r="22" spans="1:10" x14ac:dyDescent="0.25">
      <c r="A22" s="170"/>
      <c r="B22" s="150" t="s">
        <v>203</v>
      </c>
      <c r="C22" s="168"/>
      <c r="D22" s="168"/>
      <c r="E22" s="168"/>
      <c r="F22" s="168"/>
      <c r="G22" s="169"/>
      <c r="H22" s="164"/>
      <c r="I22" s="153"/>
      <c r="J22" s="371"/>
    </row>
    <row r="23" spans="1:10" x14ac:dyDescent="0.25">
      <c r="A23" s="170"/>
      <c r="B23" s="154" t="s">
        <v>204</v>
      </c>
      <c r="C23" s="170">
        <v>128346</v>
      </c>
      <c r="D23" s="170">
        <v>128950</v>
      </c>
      <c r="E23" s="170">
        <v>143110</v>
      </c>
      <c r="F23" s="170">
        <v>148278</v>
      </c>
      <c r="G23" s="170">
        <v>150870</v>
      </c>
      <c r="H23" s="170">
        <v>2592</v>
      </c>
      <c r="I23" s="153">
        <v>1.7000000000000001E-2</v>
      </c>
      <c r="J23" s="371"/>
    </row>
    <row r="24" spans="1:10" x14ac:dyDescent="0.25">
      <c r="A24" s="170"/>
      <c r="B24" s="154" t="s">
        <v>205</v>
      </c>
      <c r="C24" s="170">
        <v>73784</v>
      </c>
      <c r="D24" s="170">
        <v>73852</v>
      </c>
      <c r="E24" s="170">
        <v>79826</v>
      </c>
      <c r="F24" s="170">
        <v>85176</v>
      </c>
      <c r="G24" s="170">
        <v>86350</v>
      </c>
      <c r="H24" s="170">
        <v>1174</v>
      </c>
      <c r="I24" s="153">
        <v>1.4E-2</v>
      </c>
      <c r="J24" s="371"/>
    </row>
    <row r="25" spans="1:10" x14ac:dyDescent="0.25">
      <c r="A25" s="170"/>
      <c r="B25" s="154" t="s">
        <v>206</v>
      </c>
      <c r="C25" s="170">
        <v>36896</v>
      </c>
      <c r="D25" s="170">
        <v>36827</v>
      </c>
      <c r="E25" s="170">
        <v>34359</v>
      </c>
      <c r="F25" s="170">
        <v>38611</v>
      </c>
      <c r="G25" s="170">
        <v>41157</v>
      </c>
      <c r="H25" s="170">
        <v>2546</v>
      </c>
      <c r="I25" s="153">
        <v>6.6000000000000003E-2</v>
      </c>
      <c r="J25" s="371"/>
    </row>
    <row r="26" spans="1:10" x14ac:dyDescent="0.25">
      <c r="A26" s="170"/>
      <c r="B26" s="154" t="s">
        <v>207</v>
      </c>
      <c r="C26" s="170">
        <v>12270</v>
      </c>
      <c r="D26" s="170">
        <v>12437</v>
      </c>
      <c r="E26" s="170">
        <v>11374</v>
      </c>
      <c r="F26" s="170">
        <v>12254</v>
      </c>
      <c r="G26" s="170">
        <v>14537</v>
      </c>
      <c r="H26" s="170">
        <v>2282</v>
      </c>
      <c r="I26" s="153">
        <v>0.186</v>
      </c>
      <c r="J26" s="371"/>
    </row>
    <row r="27" spans="1:10" x14ac:dyDescent="0.25">
      <c r="A27" s="170"/>
      <c r="B27" s="154" t="s">
        <v>208</v>
      </c>
      <c r="C27" s="170">
        <v>15395</v>
      </c>
      <c r="D27" s="170">
        <v>15781</v>
      </c>
      <c r="E27" s="170">
        <v>16101</v>
      </c>
      <c r="F27" s="170">
        <v>16492</v>
      </c>
      <c r="G27" s="170">
        <v>16888</v>
      </c>
      <c r="H27" s="170">
        <v>395</v>
      </c>
      <c r="I27" s="153">
        <v>2.4E-2</v>
      </c>
      <c r="J27" s="371"/>
    </row>
    <row r="28" spans="1:10" x14ac:dyDescent="0.25">
      <c r="A28" s="170"/>
      <c r="B28" s="154" t="s">
        <v>165</v>
      </c>
      <c r="C28" s="170">
        <v>7087</v>
      </c>
      <c r="D28" s="170">
        <v>7253</v>
      </c>
      <c r="E28" s="170">
        <v>6290</v>
      </c>
      <c r="F28" s="170">
        <v>6668</v>
      </c>
      <c r="G28" s="170">
        <v>7200</v>
      </c>
      <c r="H28" s="170">
        <v>532</v>
      </c>
      <c r="I28" s="153">
        <v>0.08</v>
      </c>
      <c r="J28" s="371"/>
    </row>
    <row r="29" spans="1:10" x14ac:dyDescent="0.25">
      <c r="A29" s="170"/>
      <c r="B29" s="154" t="s">
        <v>194</v>
      </c>
      <c r="C29" s="170">
        <v>-187</v>
      </c>
      <c r="D29" s="170">
        <v>-187</v>
      </c>
      <c r="E29" s="170">
        <v>-2034</v>
      </c>
      <c r="F29" s="170">
        <v>-112</v>
      </c>
      <c r="G29" s="170">
        <v>286</v>
      </c>
      <c r="H29" s="170">
        <v>398</v>
      </c>
      <c r="I29" s="153">
        <v>-3.5510000000000002</v>
      </c>
      <c r="J29" s="371"/>
    </row>
    <row r="30" spans="1:10" x14ac:dyDescent="0.25">
      <c r="A30" s="170"/>
      <c r="B30" s="156" t="s">
        <v>209</v>
      </c>
      <c r="C30" s="171">
        <v>273591</v>
      </c>
      <c r="D30" s="171">
        <v>274913</v>
      </c>
      <c r="E30" s="171">
        <v>289025</v>
      </c>
      <c r="F30" s="171">
        <v>307369</v>
      </c>
      <c r="G30" s="171">
        <v>317288</v>
      </c>
      <c r="H30" s="171">
        <v>9919</v>
      </c>
      <c r="I30" s="158">
        <v>3.2000000000000001E-2</v>
      </c>
      <c r="J30" s="371"/>
    </row>
    <row r="31" spans="1:10" x14ac:dyDescent="0.25">
      <c r="A31" s="170"/>
      <c r="B31" s="172" t="s">
        <v>308</v>
      </c>
      <c r="C31" s="173">
        <v>273591</v>
      </c>
      <c r="D31" s="173">
        <v>274913</v>
      </c>
      <c r="E31" s="173">
        <v>289025</v>
      </c>
      <c r="F31" s="173">
        <v>307369</v>
      </c>
      <c r="G31" s="173">
        <v>317288</v>
      </c>
      <c r="H31" s="173">
        <v>9919</v>
      </c>
      <c r="I31" s="167">
        <v>3.2000000000000001E-2</v>
      </c>
      <c r="J31" s="371"/>
    </row>
    <row r="32" spans="1:10" x14ac:dyDescent="0.25">
      <c r="A32" s="170"/>
      <c r="B32" s="174" t="s">
        <v>309</v>
      </c>
      <c r="C32" s="166">
        <v>257590</v>
      </c>
      <c r="D32" s="166">
        <v>259530</v>
      </c>
      <c r="E32" s="166">
        <v>271775</v>
      </c>
      <c r="F32" s="166">
        <v>284376</v>
      </c>
      <c r="G32" s="166">
        <v>294366</v>
      </c>
      <c r="H32" s="166">
        <v>9991</v>
      </c>
      <c r="I32" s="167">
        <v>3.5000000000000003E-2</v>
      </c>
      <c r="J32" s="371"/>
    </row>
    <row r="33" spans="1:10" ht="16.5" x14ac:dyDescent="0.25">
      <c r="A33" s="176"/>
      <c r="B33" s="175"/>
      <c r="C33" s="159"/>
      <c r="D33" s="159"/>
      <c r="E33" s="159"/>
      <c r="F33" s="159"/>
      <c r="G33" s="159"/>
      <c r="H33" s="176"/>
      <c r="I33" s="127"/>
      <c r="J33" s="371"/>
    </row>
    <row r="34" spans="1:10" x14ac:dyDescent="0.25">
      <c r="A34" s="136"/>
      <c r="B34" s="177" t="s">
        <v>323</v>
      </c>
      <c r="C34" s="178">
        <v>0.1</v>
      </c>
      <c r="D34" s="178">
        <v>0</v>
      </c>
      <c r="E34" s="178">
        <v>0</v>
      </c>
      <c r="F34" s="178">
        <v>0</v>
      </c>
      <c r="G34" s="178">
        <v>0</v>
      </c>
      <c r="H34" s="178"/>
      <c r="I34" s="179"/>
      <c r="J34" s="371"/>
    </row>
    <row r="35" spans="1:10" x14ac:dyDescent="0.25">
      <c r="A35" s="136"/>
      <c r="B35" s="180" t="s">
        <v>44</v>
      </c>
      <c r="C35" s="136"/>
      <c r="D35" s="136"/>
      <c r="E35" s="136"/>
      <c r="F35" s="136"/>
      <c r="G35" s="136"/>
      <c r="H35" s="136"/>
      <c r="I35" s="139"/>
      <c r="J35" s="371"/>
    </row>
    <row r="36" spans="1:10" x14ac:dyDescent="0.25">
      <c r="A36" s="136"/>
      <c r="B36" s="180"/>
      <c r="C36" s="136"/>
      <c r="D36" s="136"/>
      <c r="E36" s="136"/>
      <c r="F36" s="136"/>
      <c r="G36" s="136"/>
      <c r="H36" s="136"/>
      <c r="I36" s="139"/>
      <c r="J36" s="371"/>
    </row>
    <row r="37" spans="1:10" ht="18" x14ac:dyDescent="0.35">
      <c r="A37" s="373"/>
      <c r="B37" s="141" t="s">
        <v>324</v>
      </c>
      <c r="C37" s="136"/>
      <c r="D37" s="181"/>
      <c r="E37" s="136"/>
      <c r="F37" s="136"/>
      <c r="G37" s="136"/>
      <c r="H37" s="136"/>
      <c r="I37" s="139"/>
      <c r="J37" s="371"/>
    </row>
    <row r="38" spans="1:10" ht="45" x14ac:dyDescent="0.25">
      <c r="A38" s="126"/>
      <c r="B38" s="182" t="s">
        <v>313</v>
      </c>
      <c r="C38" s="145" t="s">
        <v>314</v>
      </c>
      <c r="D38" s="145" t="s">
        <v>315</v>
      </c>
      <c r="E38" s="145" t="s">
        <v>316</v>
      </c>
      <c r="F38" s="145" t="s">
        <v>5</v>
      </c>
      <c r="G38" s="145" t="s">
        <v>413</v>
      </c>
      <c r="H38" s="145" t="s">
        <v>317</v>
      </c>
      <c r="I38" s="146" t="s">
        <v>7</v>
      </c>
      <c r="J38" s="371"/>
    </row>
    <row r="39" spans="1:10" ht="16.5" x14ac:dyDescent="0.25">
      <c r="A39" s="126"/>
      <c r="B39" s="147" t="s">
        <v>318</v>
      </c>
      <c r="C39" s="148"/>
      <c r="D39" s="148"/>
      <c r="E39" s="148"/>
      <c r="F39" s="149"/>
      <c r="G39" s="148"/>
      <c r="H39" s="148"/>
      <c r="I39" s="149"/>
      <c r="J39" s="371"/>
    </row>
    <row r="40" spans="1:10" ht="16.5" x14ac:dyDescent="0.25">
      <c r="A40" s="126"/>
      <c r="B40" s="150" t="s">
        <v>319</v>
      </c>
      <c r="C40" s="159"/>
      <c r="D40" s="159"/>
      <c r="E40" s="159"/>
      <c r="F40" s="159"/>
      <c r="G40" s="160"/>
      <c r="H40" s="159"/>
      <c r="I40" s="153"/>
      <c r="J40" s="371"/>
    </row>
    <row r="41" spans="1:10" ht="16.5" x14ac:dyDescent="0.25">
      <c r="A41" s="126"/>
      <c r="B41" s="183" t="s">
        <v>72</v>
      </c>
      <c r="C41" s="151"/>
      <c r="D41" s="151"/>
      <c r="E41" s="151"/>
      <c r="F41" s="151"/>
      <c r="G41" s="151"/>
      <c r="H41" s="152"/>
      <c r="I41" s="184"/>
      <c r="J41" s="371"/>
    </row>
    <row r="42" spans="1:10" ht="16.5" x14ac:dyDescent="0.25">
      <c r="A42" s="126"/>
      <c r="B42" s="185" t="s">
        <v>325</v>
      </c>
      <c r="C42" s="155">
        <v>-922</v>
      </c>
      <c r="D42" s="155">
        <v>-899</v>
      </c>
      <c r="E42" s="155">
        <v>-814</v>
      </c>
      <c r="F42" s="155">
        <v>-791</v>
      </c>
      <c r="G42" s="155">
        <v>-791</v>
      </c>
      <c r="H42" s="186">
        <v>0</v>
      </c>
      <c r="I42" s="153">
        <v>0</v>
      </c>
      <c r="J42" s="371"/>
    </row>
    <row r="43" spans="1:10" ht="16.5" x14ac:dyDescent="0.25">
      <c r="A43" s="126"/>
      <c r="B43" s="185" t="s">
        <v>326</v>
      </c>
      <c r="C43" s="155">
        <v>-375</v>
      </c>
      <c r="D43" s="155">
        <v>-409</v>
      </c>
      <c r="E43" s="155">
        <v>-415</v>
      </c>
      <c r="F43" s="155">
        <v>-455</v>
      </c>
      <c r="G43" s="155">
        <v>-455</v>
      </c>
      <c r="H43" s="186">
        <v>0</v>
      </c>
      <c r="I43" s="153">
        <v>0</v>
      </c>
      <c r="J43" s="371"/>
    </row>
    <row r="44" spans="1:10" ht="16.5" x14ac:dyDescent="0.25">
      <c r="A44" s="126"/>
      <c r="B44" s="187" t="s">
        <v>75</v>
      </c>
      <c r="C44" s="188">
        <v>-1298</v>
      </c>
      <c r="D44" s="188">
        <v>-1308</v>
      </c>
      <c r="E44" s="188">
        <v>-1230</v>
      </c>
      <c r="F44" s="188">
        <v>-1246</v>
      </c>
      <c r="G44" s="188">
        <v>-1246</v>
      </c>
      <c r="H44" s="189">
        <v>0</v>
      </c>
      <c r="I44" s="190">
        <v>0</v>
      </c>
      <c r="J44" s="371"/>
    </row>
    <row r="45" spans="1:10" ht="16.5" x14ac:dyDescent="0.25">
      <c r="A45" s="126"/>
      <c r="B45" s="156" t="s">
        <v>327</v>
      </c>
      <c r="C45" s="157">
        <v>-1298</v>
      </c>
      <c r="D45" s="157">
        <v>-1308</v>
      </c>
      <c r="E45" s="157">
        <v>-1230</v>
      </c>
      <c r="F45" s="157">
        <v>-1246</v>
      </c>
      <c r="G45" s="157">
        <v>-1246</v>
      </c>
      <c r="H45" s="191">
        <v>0</v>
      </c>
      <c r="I45" s="158">
        <v>0</v>
      </c>
      <c r="J45" s="371"/>
    </row>
    <row r="46" spans="1:10" ht="16.5" x14ac:dyDescent="0.25">
      <c r="A46" s="126"/>
      <c r="B46" s="150" t="s">
        <v>118</v>
      </c>
      <c r="C46" s="155"/>
      <c r="D46" s="155"/>
      <c r="E46" s="155"/>
      <c r="F46" s="155"/>
      <c r="G46" s="155"/>
      <c r="H46" s="159"/>
      <c r="I46" s="153"/>
      <c r="J46" s="371"/>
    </row>
    <row r="47" spans="1:10" ht="16.5" x14ac:dyDescent="0.25">
      <c r="A47" s="126"/>
      <c r="B47" s="192" t="s">
        <v>328</v>
      </c>
      <c r="C47" s="155">
        <v>-2449</v>
      </c>
      <c r="D47" s="155">
        <v>-2383</v>
      </c>
      <c r="E47" s="155">
        <v>-2387</v>
      </c>
      <c r="F47" s="155">
        <v>-2488</v>
      </c>
      <c r="G47" s="155">
        <v>-2488</v>
      </c>
      <c r="H47" s="186">
        <v>0</v>
      </c>
      <c r="I47" s="153">
        <v>0</v>
      </c>
      <c r="J47" s="371"/>
    </row>
    <row r="48" spans="1:10" ht="16.5" x14ac:dyDescent="0.25">
      <c r="A48" s="126"/>
      <c r="B48" s="156" t="s">
        <v>128</v>
      </c>
      <c r="C48" s="157">
        <v>-2449</v>
      </c>
      <c r="D48" s="157">
        <v>-2383</v>
      </c>
      <c r="E48" s="157">
        <v>-2387</v>
      </c>
      <c r="F48" s="157">
        <v>-2488</v>
      </c>
      <c r="G48" s="157">
        <v>-2488</v>
      </c>
      <c r="H48" s="191">
        <v>0</v>
      </c>
      <c r="I48" s="158">
        <v>0</v>
      </c>
      <c r="J48" s="371"/>
    </row>
    <row r="49" spans="1:10" ht="16.5" x14ac:dyDescent="0.25">
      <c r="A49" s="126"/>
      <c r="B49" s="150" t="s">
        <v>329</v>
      </c>
      <c r="C49" s="155"/>
      <c r="D49" s="155"/>
      <c r="E49" s="155"/>
      <c r="F49" s="155"/>
      <c r="G49" s="155"/>
      <c r="H49" s="159"/>
      <c r="I49" s="153"/>
      <c r="J49" s="371"/>
    </row>
    <row r="50" spans="1:10" ht="16.5" x14ac:dyDescent="0.25">
      <c r="A50" s="126"/>
      <c r="B50" s="154" t="s">
        <v>330</v>
      </c>
      <c r="C50" s="193">
        <v>-1265</v>
      </c>
      <c r="D50" s="193">
        <v>-1243</v>
      </c>
      <c r="E50" s="193">
        <v>-1231</v>
      </c>
      <c r="F50" s="193">
        <v>-1198</v>
      </c>
      <c r="G50" s="193">
        <v>-1198</v>
      </c>
      <c r="H50" s="194">
        <v>0</v>
      </c>
      <c r="I50" s="162">
        <v>0</v>
      </c>
      <c r="J50" s="371"/>
    </row>
    <row r="51" spans="1:10" ht="16.5" x14ac:dyDescent="0.25">
      <c r="A51" s="126"/>
      <c r="B51" s="156" t="s">
        <v>331</v>
      </c>
      <c r="C51" s="157">
        <v>-1265</v>
      </c>
      <c r="D51" s="157">
        <v>-1243</v>
      </c>
      <c r="E51" s="157">
        <v>-1231</v>
      </c>
      <c r="F51" s="157">
        <v>-1198</v>
      </c>
      <c r="G51" s="157">
        <v>-1198</v>
      </c>
      <c r="H51" s="191">
        <v>0</v>
      </c>
      <c r="I51" s="158">
        <v>0</v>
      </c>
      <c r="J51" s="371"/>
    </row>
    <row r="52" spans="1:10" ht="16.5" x14ac:dyDescent="0.25">
      <c r="A52" s="126"/>
      <c r="B52" s="195" t="s">
        <v>153</v>
      </c>
      <c r="C52" s="166">
        <v>-5012</v>
      </c>
      <c r="D52" s="166">
        <v>-4934</v>
      </c>
      <c r="E52" s="166">
        <v>-4847</v>
      </c>
      <c r="F52" s="166">
        <v>-4932</v>
      </c>
      <c r="G52" s="166">
        <v>-4932</v>
      </c>
      <c r="H52" s="166">
        <v>0</v>
      </c>
      <c r="I52" s="167">
        <v>0</v>
      </c>
      <c r="J52" s="371"/>
    </row>
    <row r="53" spans="1:10" ht="16.5" x14ac:dyDescent="0.25">
      <c r="A53" s="126"/>
      <c r="B53" s="147" t="s">
        <v>322</v>
      </c>
      <c r="C53" s="170"/>
      <c r="D53" s="170"/>
      <c r="E53" s="170"/>
      <c r="F53" s="170"/>
      <c r="G53" s="170"/>
      <c r="H53" s="159"/>
      <c r="I53" s="153"/>
      <c r="J53" s="371"/>
    </row>
    <row r="54" spans="1:10" ht="16.5" x14ac:dyDescent="0.25">
      <c r="A54" s="126"/>
      <c r="B54" s="150" t="s">
        <v>231</v>
      </c>
      <c r="C54" s="170"/>
      <c r="D54" s="170"/>
      <c r="E54" s="170"/>
      <c r="F54" s="170"/>
      <c r="G54" s="170"/>
      <c r="H54" s="159"/>
      <c r="I54" s="153"/>
      <c r="J54" s="371"/>
    </row>
    <row r="55" spans="1:10" ht="16.5" x14ac:dyDescent="0.25">
      <c r="A55" s="126"/>
      <c r="B55" s="196" t="s">
        <v>232</v>
      </c>
      <c r="C55" s="170">
        <v>39378</v>
      </c>
      <c r="D55" s="170">
        <v>39926</v>
      </c>
      <c r="E55" s="170">
        <v>41811</v>
      </c>
      <c r="F55" s="170">
        <v>43269</v>
      </c>
      <c r="G55" s="170">
        <v>44423</v>
      </c>
      <c r="H55" s="170">
        <v>1155</v>
      </c>
      <c r="I55" s="153">
        <v>2.7E-2</v>
      </c>
      <c r="J55" s="371"/>
    </row>
    <row r="56" spans="1:10" ht="16.5" x14ac:dyDescent="0.25">
      <c r="A56" s="126"/>
      <c r="B56" s="196" t="s">
        <v>233</v>
      </c>
      <c r="C56" s="170">
        <v>5869</v>
      </c>
      <c r="D56" s="170">
        <v>5788</v>
      </c>
      <c r="E56" s="170">
        <v>6151</v>
      </c>
      <c r="F56" s="170">
        <v>6871</v>
      </c>
      <c r="G56" s="170">
        <v>7199</v>
      </c>
      <c r="H56" s="170">
        <v>328</v>
      </c>
      <c r="I56" s="153">
        <v>4.8000000000000001E-2</v>
      </c>
      <c r="J56" s="371"/>
    </row>
    <row r="57" spans="1:10" ht="16.5" x14ac:dyDescent="0.25">
      <c r="A57" s="126"/>
      <c r="B57" s="196" t="s">
        <v>234</v>
      </c>
      <c r="C57" s="170">
        <v>2462</v>
      </c>
      <c r="D57" s="170">
        <v>2433</v>
      </c>
      <c r="E57" s="170">
        <v>1872</v>
      </c>
      <c r="F57" s="170">
        <v>1952</v>
      </c>
      <c r="G57" s="170">
        <v>2394</v>
      </c>
      <c r="H57" s="170">
        <v>442</v>
      </c>
      <c r="I57" s="153">
        <v>0.22700000000000001</v>
      </c>
      <c r="J57" s="371"/>
    </row>
    <row r="58" spans="1:10" ht="16.5" x14ac:dyDescent="0.25">
      <c r="A58" s="126"/>
      <c r="B58" s="196" t="s">
        <v>235</v>
      </c>
      <c r="C58" s="170">
        <v>76</v>
      </c>
      <c r="D58" s="170">
        <v>75</v>
      </c>
      <c r="E58" s="170">
        <v>54</v>
      </c>
      <c r="F58" s="170">
        <v>59</v>
      </c>
      <c r="G58" s="170">
        <v>59</v>
      </c>
      <c r="H58" s="170">
        <v>0</v>
      </c>
      <c r="I58" s="153">
        <v>1E-3</v>
      </c>
      <c r="J58" s="371"/>
    </row>
    <row r="59" spans="1:10" ht="16.5" x14ac:dyDescent="0.25">
      <c r="A59" s="126"/>
      <c r="B59" s="197" t="s">
        <v>237</v>
      </c>
      <c r="C59" s="171">
        <v>47786</v>
      </c>
      <c r="D59" s="171">
        <v>48222</v>
      </c>
      <c r="E59" s="171">
        <v>49887</v>
      </c>
      <c r="F59" s="171">
        <v>52150</v>
      </c>
      <c r="G59" s="171">
        <v>54075</v>
      </c>
      <c r="H59" s="171">
        <v>1925</v>
      </c>
      <c r="I59" s="158">
        <v>3.6999999999999998E-2</v>
      </c>
      <c r="J59" s="371"/>
    </row>
    <row r="60" spans="1:10" ht="16.5" x14ac:dyDescent="0.25">
      <c r="A60" s="126"/>
      <c r="B60" s="198" t="s">
        <v>308</v>
      </c>
      <c r="C60" s="173">
        <v>47786</v>
      </c>
      <c r="D60" s="173">
        <v>48222</v>
      </c>
      <c r="E60" s="173">
        <v>49887</v>
      </c>
      <c r="F60" s="173">
        <v>52150</v>
      </c>
      <c r="G60" s="173">
        <v>54075</v>
      </c>
      <c r="H60" s="173">
        <v>1925</v>
      </c>
      <c r="I60" s="167">
        <v>3.6999999999999998E-2</v>
      </c>
      <c r="J60" s="371"/>
    </row>
    <row r="61" spans="1:10" ht="16.5" x14ac:dyDescent="0.25">
      <c r="A61" s="126"/>
      <c r="B61" s="199" t="s">
        <v>309</v>
      </c>
      <c r="C61" s="166">
        <v>42774</v>
      </c>
      <c r="D61" s="166">
        <v>43288</v>
      </c>
      <c r="E61" s="166">
        <v>45040</v>
      </c>
      <c r="F61" s="166">
        <v>47218</v>
      </c>
      <c r="G61" s="166">
        <v>49143</v>
      </c>
      <c r="H61" s="166">
        <v>1925</v>
      </c>
      <c r="I61" s="167">
        <v>4.1000000000000002E-2</v>
      </c>
      <c r="J61" s="371"/>
    </row>
    <row r="62" spans="1:10" ht="16.5" x14ac:dyDescent="0.25">
      <c r="A62" s="126"/>
      <c r="B62" s="186"/>
      <c r="C62" s="159"/>
      <c r="D62" s="159"/>
      <c r="E62" s="159"/>
      <c r="F62" s="159"/>
      <c r="G62" s="159"/>
      <c r="H62" s="176"/>
      <c r="I62" s="127"/>
      <c r="J62" s="371"/>
    </row>
    <row r="63" spans="1:10" ht="16.5" x14ac:dyDescent="0.25">
      <c r="A63" s="126"/>
      <c r="B63" s="200" t="s">
        <v>323</v>
      </c>
      <c r="C63" s="178">
        <v>6.9</v>
      </c>
      <c r="D63" s="178">
        <v>11.282064999999999</v>
      </c>
      <c r="E63" s="178">
        <v>5.4115260000000003</v>
      </c>
      <c r="F63" s="178">
        <v>1.6339999999999999</v>
      </c>
      <c r="G63" s="178">
        <v>3.528019</v>
      </c>
      <c r="H63" s="178"/>
      <c r="I63" s="167"/>
      <c r="J63" s="371"/>
    </row>
    <row r="64" spans="1:10" ht="16.5" x14ac:dyDescent="0.25">
      <c r="A64" s="126"/>
      <c r="B64" s="181" t="s">
        <v>44</v>
      </c>
      <c r="C64" s="126"/>
      <c r="D64" s="126"/>
      <c r="E64" s="126"/>
      <c r="F64" s="126"/>
      <c r="G64" s="126"/>
      <c r="H64" s="126"/>
      <c r="I64" s="127"/>
      <c r="J64" s="371"/>
    </row>
    <row r="65" spans="1:10" x14ac:dyDescent="0.25">
      <c r="A65" s="136"/>
      <c r="B65" s="180"/>
      <c r="C65" s="136"/>
      <c r="D65" s="136"/>
      <c r="E65" s="136"/>
      <c r="F65" s="136"/>
      <c r="G65" s="136"/>
      <c r="H65" s="136"/>
      <c r="I65" s="139"/>
      <c r="J65" s="371"/>
    </row>
    <row r="66" spans="1:10" ht="18" x14ac:dyDescent="0.35">
      <c r="A66" s="140"/>
      <c r="B66" s="141" t="s">
        <v>332</v>
      </c>
      <c r="C66" s="136"/>
      <c r="D66" s="136"/>
      <c r="E66" s="136"/>
      <c r="F66" s="136"/>
      <c r="G66" s="136"/>
      <c r="H66" s="136"/>
      <c r="I66" s="139"/>
      <c r="J66" s="371"/>
    </row>
    <row r="67" spans="1:10" ht="45" x14ac:dyDescent="0.25">
      <c r="A67" s="140"/>
      <c r="B67" s="182" t="s">
        <v>313</v>
      </c>
      <c r="C67" s="145" t="s">
        <v>314</v>
      </c>
      <c r="D67" s="145" t="s">
        <v>315</v>
      </c>
      <c r="E67" s="145" t="s">
        <v>316</v>
      </c>
      <c r="F67" s="145" t="s">
        <v>5</v>
      </c>
      <c r="G67" s="145" t="s">
        <v>413</v>
      </c>
      <c r="H67" s="145" t="s">
        <v>317</v>
      </c>
      <c r="I67" s="146" t="s">
        <v>7</v>
      </c>
      <c r="J67" s="371"/>
    </row>
    <row r="68" spans="1:10" x14ac:dyDescent="0.25">
      <c r="A68" s="140"/>
      <c r="B68" s="147" t="s">
        <v>318</v>
      </c>
      <c r="C68" s="148"/>
      <c r="D68" s="148"/>
      <c r="E68" s="148"/>
      <c r="F68" s="149"/>
      <c r="G68" s="148"/>
      <c r="H68" s="148"/>
      <c r="I68" s="149"/>
      <c r="J68" s="371"/>
    </row>
    <row r="69" spans="1:10" x14ac:dyDescent="0.25">
      <c r="A69" s="140"/>
      <c r="B69" s="150" t="s">
        <v>319</v>
      </c>
      <c r="C69" s="151"/>
      <c r="D69" s="151"/>
      <c r="E69" s="151"/>
      <c r="F69" s="151"/>
      <c r="G69" s="151"/>
      <c r="H69" s="151"/>
      <c r="I69" s="153"/>
      <c r="J69" s="371"/>
    </row>
    <row r="70" spans="1:10" x14ac:dyDescent="0.25">
      <c r="A70" s="140"/>
      <c r="B70" s="192" t="s">
        <v>333</v>
      </c>
      <c r="C70" s="155">
        <v>-377</v>
      </c>
      <c r="D70" s="155">
        <v>-513</v>
      </c>
      <c r="E70" s="155">
        <v>-516</v>
      </c>
      <c r="F70" s="155">
        <v>-584</v>
      </c>
      <c r="G70" s="155">
        <v>-735</v>
      </c>
      <c r="H70" s="155">
        <v>-151</v>
      </c>
      <c r="I70" s="153">
        <v>0.25800000000000001</v>
      </c>
      <c r="J70" s="371"/>
    </row>
    <row r="71" spans="1:10" x14ac:dyDescent="0.25">
      <c r="A71" s="140"/>
      <c r="B71" s="201" t="s">
        <v>78</v>
      </c>
      <c r="C71" s="157">
        <v>-377</v>
      </c>
      <c r="D71" s="157">
        <v>-513</v>
      </c>
      <c r="E71" s="157">
        <v>-516</v>
      </c>
      <c r="F71" s="157">
        <v>-584</v>
      </c>
      <c r="G71" s="157">
        <v>-735</v>
      </c>
      <c r="H71" s="157">
        <v>-151</v>
      </c>
      <c r="I71" s="158">
        <v>0.25800000000000001</v>
      </c>
      <c r="J71" s="371"/>
    </row>
    <row r="72" spans="1:10" x14ac:dyDescent="0.25">
      <c r="A72" s="140"/>
      <c r="B72" s="150" t="s">
        <v>334</v>
      </c>
      <c r="C72" s="155"/>
      <c r="D72" s="155"/>
      <c r="E72" s="155"/>
      <c r="F72" s="155"/>
      <c r="G72" s="155"/>
      <c r="H72" s="155"/>
      <c r="I72" s="153"/>
      <c r="J72" s="371"/>
    </row>
    <row r="73" spans="1:10" x14ac:dyDescent="0.25">
      <c r="A73" s="140"/>
      <c r="B73" s="192" t="s">
        <v>335</v>
      </c>
      <c r="C73" s="155">
        <v>-7065</v>
      </c>
      <c r="D73" s="155">
        <v>-8244</v>
      </c>
      <c r="E73" s="155">
        <v>-8247</v>
      </c>
      <c r="F73" s="155">
        <v>-8451</v>
      </c>
      <c r="G73" s="155">
        <v>-8654</v>
      </c>
      <c r="H73" s="155">
        <v>-203</v>
      </c>
      <c r="I73" s="153">
        <v>2.4E-2</v>
      </c>
      <c r="J73" s="371"/>
    </row>
    <row r="74" spans="1:10" x14ac:dyDescent="0.25">
      <c r="A74" s="140"/>
      <c r="B74" s="201" t="s">
        <v>128</v>
      </c>
      <c r="C74" s="157">
        <v>-7065</v>
      </c>
      <c r="D74" s="157">
        <v>-8244</v>
      </c>
      <c r="E74" s="157">
        <v>-8247</v>
      </c>
      <c r="F74" s="157">
        <v>-8451</v>
      </c>
      <c r="G74" s="157">
        <v>-8654</v>
      </c>
      <c r="H74" s="157">
        <v>-203</v>
      </c>
      <c r="I74" s="158">
        <v>2.4E-2</v>
      </c>
      <c r="J74" s="371"/>
    </row>
    <row r="75" spans="1:10" x14ac:dyDescent="0.25">
      <c r="A75" s="140"/>
      <c r="B75" s="150" t="s">
        <v>134</v>
      </c>
      <c r="C75" s="155"/>
      <c r="D75" s="155"/>
      <c r="E75" s="155"/>
      <c r="F75" s="155"/>
      <c r="G75" s="155"/>
      <c r="H75" s="155"/>
      <c r="I75" s="153"/>
      <c r="J75" s="371"/>
    </row>
    <row r="76" spans="1:10" x14ac:dyDescent="0.25">
      <c r="A76" s="140"/>
      <c r="B76" s="192" t="s">
        <v>146</v>
      </c>
      <c r="C76" s="155">
        <v>-139</v>
      </c>
      <c r="D76" s="155">
        <v>-129</v>
      </c>
      <c r="E76" s="155">
        <v>-127</v>
      </c>
      <c r="F76" s="155">
        <v>-127</v>
      </c>
      <c r="G76" s="155">
        <v>-87</v>
      </c>
      <c r="H76" s="193">
        <v>39</v>
      </c>
      <c r="I76" s="153">
        <v>-0.31</v>
      </c>
      <c r="J76" s="371"/>
    </row>
    <row r="77" spans="1:10" x14ac:dyDescent="0.25">
      <c r="A77" s="140"/>
      <c r="B77" s="201" t="s">
        <v>148</v>
      </c>
      <c r="C77" s="157">
        <v>-139</v>
      </c>
      <c r="D77" s="157">
        <v>-129</v>
      </c>
      <c r="E77" s="157">
        <v>-127</v>
      </c>
      <c r="F77" s="157">
        <v>-127</v>
      </c>
      <c r="G77" s="157">
        <v>-87</v>
      </c>
      <c r="H77" s="157">
        <v>39</v>
      </c>
      <c r="I77" s="158">
        <v>-0.31</v>
      </c>
      <c r="J77" s="371"/>
    </row>
    <row r="78" spans="1:10" x14ac:dyDescent="0.25">
      <c r="A78" s="140"/>
      <c r="B78" s="195" t="s">
        <v>153</v>
      </c>
      <c r="C78" s="166">
        <v>-7581</v>
      </c>
      <c r="D78" s="166">
        <v>-8886</v>
      </c>
      <c r="E78" s="166">
        <v>-8889</v>
      </c>
      <c r="F78" s="166">
        <v>-9162</v>
      </c>
      <c r="G78" s="166">
        <v>-9476</v>
      </c>
      <c r="H78" s="166">
        <v>-314</v>
      </c>
      <c r="I78" s="167">
        <v>3.4000000000000002E-2</v>
      </c>
      <c r="J78" s="371"/>
    </row>
    <row r="79" spans="1:10" x14ac:dyDescent="0.25">
      <c r="A79" s="140"/>
      <c r="B79" s="147" t="s">
        <v>322</v>
      </c>
      <c r="C79" s="202"/>
      <c r="D79" s="202"/>
      <c r="E79" s="202"/>
      <c r="F79" s="202"/>
      <c r="G79" s="202"/>
      <c r="H79" s="202"/>
      <c r="I79" s="153"/>
      <c r="J79" s="371"/>
    </row>
    <row r="80" spans="1:10" x14ac:dyDescent="0.25">
      <c r="A80" s="140"/>
      <c r="B80" s="378" t="s">
        <v>210</v>
      </c>
      <c r="C80" s="378"/>
      <c r="D80" s="202"/>
      <c r="E80" s="202"/>
      <c r="F80" s="202"/>
      <c r="G80" s="202"/>
      <c r="H80" s="202"/>
      <c r="I80" s="153"/>
      <c r="J80" s="371"/>
    </row>
    <row r="81" spans="1:10" x14ac:dyDescent="0.25">
      <c r="A81" s="140"/>
      <c r="B81" s="183" t="s">
        <v>211</v>
      </c>
      <c r="C81" s="202"/>
      <c r="D81" s="202"/>
      <c r="E81" s="202"/>
      <c r="F81" s="202"/>
      <c r="G81" s="202"/>
      <c r="H81" s="202"/>
      <c r="I81" s="153"/>
      <c r="J81" s="371"/>
    </row>
    <row r="82" spans="1:10" x14ac:dyDescent="0.25">
      <c r="A82" s="140"/>
      <c r="B82" s="192" t="s">
        <v>212</v>
      </c>
      <c r="C82" s="170">
        <v>100766</v>
      </c>
      <c r="D82" s="170">
        <v>103515</v>
      </c>
      <c r="E82" s="170">
        <v>105231</v>
      </c>
      <c r="F82" s="170">
        <v>114794</v>
      </c>
      <c r="G82" s="170">
        <v>118711</v>
      </c>
      <c r="H82" s="170">
        <f t="shared" ref="H82:H88" si="0">G82-F82</f>
        <v>3917</v>
      </c>
      <c r="I82" s="139">
        <v>3.4000000000000002E-2</v>
      </c>
      <c r="J82" s="371"/>
    </row>
    <row r="83" spans="1:10" x14ac:dyDescent="0.25">
      <c r="A83" s="140"/>
      <c r="B83" s="192" t="s">
        <v>213</v>
      </c>
      <c r="C83" s="170">
        <v>2629</v>
      </c>
      <c r="D83" s="170">
        <v>2924</v>
      </c>
      <c r="E83" s="170">
        <v>3024</v>
      </c>
      <c r="F83" s="170">
        <v>3665</v>
      </c>
      <c r="G83" s="170">
        <v>3990</v>
      </c>
      <c r="H83" s="170">
        <v>326</v>
      </c>
      <c r="I83" s="139">
        <v>8.8999999999999996E-2</v>
      </c>
      <c r="J83" s="371"/>
    </row>
    <row r="84" spans="1:10" x14ac:dyDescent="0.25">
      <c r="A84" s="140"/>
      <c r="B84" s="192" t="s">
        <v>214</v>
      </c>
      <c r="C84" s="170">
        <v>3748</v>
      </c>
      <c r="D84" s="170">
        <v>3634</v>
      </c>
      <c r="E84" s="170">
        <v>5034</v>
      </c>
      <c r="F84" s="170">
        <v>4671</v>
      </c>
      <c r="G84" s="170">
        <v>4808</v>
      </c>
      <c r="H84" s="170">
        <f t="shared" si="0"/>
        <v>137</v>
      </c>
      <c r="I84" s="139">
        <v>2.9000000000000001E-2</v>
      </c>
      <c r="J84" s="371"/>
    </row>
    <row r="85" spans="1:10" x14ac:dyDescent="0.25">
      <c r="A85" s="140"/>
      <c r="B85" s="192" t="s">
        <v>208</v>
      </c>
      <c r="C85" s="170">
        <v>4065</v>
      </c>
      <c r="D85" s="170">
        <v>4173</v>
      </c>
      <c r="E85" s="170">
        <v>4352</v>
      </c>
      <c r="F85" s="170">
        <v>4472</v>
      </c>
      <c r="G85" s="170">
        <v>4601</v>
      </c>
      <c r="H85" s="170">
        <f t="shared" si="0"/>
        <v>129</v>
      </c>
      <c r="I85" s="139">
        <v>2.9000000000000001E-2</v>
      </c>
      <c r="J85" s="371"/>
    </row>
    <row r="86" spans="1:10" x14ac:dyDescent="0.25">
      <c r="A86" s="140"/>
      <c r="B86" s="192" t="s">
        <v>165</v>
      </c>
      <c r="C86" s="170">
        <v>1356</v>
      </c>
      <c r="D86" s="170">
        <v>1699</v>
      </c>
      <c r="E86" s="170">
        <v>1633</v>
      </c>
      <c r="F86" s="170">
        <v>1899</v>
      </c>
      <c r="G86" s="170">
        <v>2375</v>
      </c>
      <c r="H86" s="170">
        <f t="shared" si="0"/>
        <v>476</v>
      </c>
      <c r="I86" s="139">
        <v>0.251</v>
      </c>
      <c r="J86" s="371"/>
    </row>
    <row r="87" spans="1:10" x14ac:dyDescent="0.25">
      <c r="A87" s="140"/>
      <c r="B87" s="192" t="s">
        <v>194</v>
      </c>
      <c r="C87" s="170">
        <v>416</v>
      </c>
      <c r="D87" s="170">
        <v>679</v>
      </c>
      <c r="E87" s="170">
        <v>183</v>
      </c>
      <c r="F87" s="170">
        <v>683</v>
      </c>
      <c r="G87" s="170">
        <v>683</v>
      </c>
      <c r="H87" s="203">
        <f t="shared" si="0"/>
        <v>0</v>
      </c>
      <c r="I87" s="204" t="s">
        <v>15</v>
      </c>
      <c r="J87" s="371"/>
    </row>
    <row r="88" spans="1:10" x14ac:dyDescent="0.25">
      <c r="A88" s="140"/>
      <c r="B88" s="205" t="s">
        <v>215</v>
      </c>
      <c r="C88" s="206">
        <v>112979</v>
      </c>
      <c r="D88" s="206">
        <v>116625</v>
      </c>
      <c r="E88" s="206">
        <v>119458</v>
      </c>
      <c r="F88" s="206">
        <v>130183</v>
      </c>
      <c r="G88" s="206">
        <v>135168</v>
      </c>
      <c r="H88" s="206">
        <f t="shared" si="0"/>
        <v>4985</v>
      </c>
      <c r="I88" s="207">
        <v>3.7999999999999999E-2</v>
      </c>
      <c r="J88" s="371"/>
    </row>
    <row r="89" spans="1:10" x14ac:dyDescent="0.25">
      <c r="A89" s="140"/>
      <c r="B89" s="183" t="s">
        <v>336</v>
      </c>
      <c r="C89" s="170"/>
      <c r="D89" s="170"/>
      <c r="E89" s="170"/>
      <c r="F89" s="170"/>
      <c r="G89" s="170"/>
      <c r="H89" s="170"/>
      <c r="I89" s="139"/>
      <c r="J89" s="371"/>
    </row>
    <row r="90" spans="1:10" x14ac:dyDescent="0.25">
      <c r="A90" s="140"/>
      <c r="B90" s="192" t="s">
        <v>337</v>
      </c>
      <c r="C90" s="170">
        <v>1230</v>
      </c>
      <c r="D90" s="170">
        <v>1459</v>
      </c>
      <c r="E90" s="170">
        <v>1500</v>
      </c>
      <c r="F90" s="170">
        <v>1559</v>
      </c>
      <c r="G90" s="170">
        <v>1639</v>
      </c>
      <c r="H90" s="170">
        <f>G90-F90</f>
        <v>80</v>
      </c>
      <c r="I90" s="139">
        <v>5.0999999999999997E-2</v>
      </c>
      <c r="J90" s="371"/>
    </row>
    <row r="91" spans="1:10" x14ac:dyDescent="0.25">
      <c r="A91" s="140"/>
      <c r="B91" s="205" t="s">
        <v>338</v>
      </c>
      <c r="C91" s="208">
        <v>1230</v>
      </c>
      <c r="D91" s="208">
        <v>1459</v>
      </c>
      <c r="E91" s="208">
        <v>1500</v>
      </c>
      <c r="F91" s="208">
        <v>1559</v>
      </c>
      <c r="G91" s="208">
        <v>1639</v>
      </c>
      <c r="H91" s="208">
        <f>G91-F91</f>
        <v>80</v>
      </c>
      <c r="I91" s="209">
        <v>5.0999999999999997E-2</v>
      </c>
      <c r="J91" s="371"/>
    </row>
    <row r="92" spans="1:10" ht="30" x14ac:dyDescent="0.25">
      <c r="A92" s="140"/>
      <c r="B92" s="210" t="s">
        <v>339</v>
      </c>
      <c r="C92" s="211">
        <v>114209</v>
      </c>
      <c r="D92" s="211">
        <v>118084</v>
      </c>
      <c r="E92" s="211">
        <v>120958</v>
      </c>
      <c r="F92" s="211">
        <v>131742</v>
      </c>
      <c r="G92" s="211">
        <v>136807</v>
      </c>
      <c r="H92" s="211">
        <f>G92-F92</f>
        <v>5065</v>
      </c>
      <c r="I92" s="212">
        <v>3.7999999999999999E-2</v>
      </c>
      <c r="J92" s="371"/>
    </row>
    <row r="93" spans="1:10" x14ac:dyDescent="0.25">
      <c r="A93" s="140"/>
      <c r="B93" s="213" t="s">
        <v>308</v>
      </c>
      <c r="C93" s="173">
        <v>114209</v>
      </c>
      <c r="D93" s="173">
        <v>118084</v>
      </c>
      <c r="E93" s="173">
        <v>120958</v>
      </c>
      <c r="F93" s="173">
        <v>131742</v>
      </c>
      <c r="G93" s="173">
        <v>136807</v>
      </c>
      <c r="H93" s="173">
        <f>G93-F93</f>
        <v>5065</v>
      </c>
      <c r="I93" s="214">
        <v>3.7999999999999999E-2</v>
      </c>
      <c r="J93" s="371"/>
    </row>
    <row r="94" spans="1:10" x14ac:dyDescent="0.25">
      <c r="A94" s="140"/>
      <c r="B94" s="199" t="s">
        <v>309</v>
      </c>
      <c r="C94" s="166">
        <v>106628</v>
      </c>
      <c r="D94" s="166">
        <v>109197</v>
      </c>
      <c r="E94" s="166">
        <v>112069</v>
      </c>
      <c r="F94" s="166">
        <v>122580</v>
      </c>
      <c r="G94" s="166">
        <v>127330</v>
      </c>
      <c r="H94" s="166">
        <f>G94-F94</f>
        <v>4750</v>
      </c>
      <c r="I94" s="167">
        <v>3.9E-2</v>
      </c>
      <c r="J94" s="371"/>
    </row>
    <row r="95" spans="1:10" x14ac:dyDescent="0.25">
      <c r="A95" s="216"/>
      <c r="B95" s="215"/>
      <c r="C95" s="216"/>
      <c r="D95" s="216"/>
      <c r="E95" s="216"/>
      <c r="F95" s="216"/>
      <c r="G95" s="216"/>
      <c r="H95" s="216"/>
      <c r="I95" s="139"/>
      <c r="J95" s="371"/>
    </row>
    <row r="96" spans="1:10" x14ac:dyDescent="0.25">
      <c r="A96" s="140"/>
      <c r="B96" s="200" t="s">
        <v>323</v>
      </c>
      <c r="C96" s="217">
        <v>0.1</v>
      </c>
      <c r="D96" s="217">
        <v>0.1</v>
      </c>
      <c r="E96" s="217">
        <v>2.3445900000000002E-2</v>
      </c>
      <c r="F96" s="217">
        <v>2.1014000000000001E-2</v>
      </c>
      <c r="G96" s="217">
        <v>0</v>
      </c>
      <c r="H96" s="217"/>
      <c r="I96" s="167"/>
      <c r="J96" s="371"/>
    </row>
    <row r="97" spans="1:10" x14ac:dyDescent="0.25">
      <c r="A97" s="140"/>
      <c r="B97" s="181" t="s">
        <v>44</v>
      </c>
      <c r="C97" s="136"/>
      <c r="D97" s="136"/>
      <c r="E97" s="136"/>
      <c r="F97" s="136"/>
      <c r="G97" s="136"/>
      <c r="H97" s="136"/>
      <c r="I97" s="139"/>
      <c r="J97" s="371"/>
    </row>
    <row r="98" spans="1:10" x14ac:dyDescent="0.25">
      <c r="A98" s="140"/>
      <c r="B98" s="218"/>
      <c r="C98" s="140"/>
      <c r="D98" s="140"/>
      <c r="E98" s="140"/>
      <c r="F98" s="140"/>
      <c r="G98" s="140"/>
      <c r="H98" s="140"/>
      <c r="I98" s="219"/>
      <c r="J98" s="371"/>
    </row>
    <row r="99" spans="1:10" ht="18" x14ac:dyDescent="0.35">
      <c r="A99" s="140"/>
      <c r="B99" s="141" t="s">
        <v>340</v>
      </c>
      <c r="C99" s="136"/>
      <c r="D99" s="181"/>
      <c r="E99" s="136"/>
      <c r="F99" s="136"/>
      <c r="G99" s="136"/>
      <c r="H99" s="136"/>
      <c r="I99" s="139"/>
      <c r="J99" s="371"/>
    </row>
    <row r="100" spans="1:10" ht="45" x14ac:dyDescent="0.25">
      <c r="A100" s="140"/>
      <c r="B100" s="182" t="s">
        <v>313</v>
      </c>
      <c r="C100" s="145" t="s">
        <v>314</v>
      </c>
      <c r="D100" s="145" t="s">
        <v>315</v>
      </c>
      <c r="E100" s="145" t="s">
        <v>316</v>
      </c>
      <c r="F100" s="145" t="s">
        <v>5</v>
      </c>
      <c r="G100" s="145" t="s">
        <v>413</v>
      </c>
      <c r="H100" s="145" t="s">
        <v>317</v>
      </c>
      <c r="I100" s="146" t="s">
        <v>7</v>
      </c>
      <c r="J100" s="371"/>
    </row>
    <row r="101" spans="1:10" x14ac:dyDescent="0.25">
      <c r="A101" s="140"/>
      <c r="B101" s="147" t="s">
        <v>318</v>
      </c>
      <c r="C101" s="148"/>
      <c r="D101" s="148"/>
      <c r="E101" s="148"/>
      <c r="F101" s="149"/>
      <c r="G101" s="148"/>
      <c r="H101" s="148"/>
      <c r="I101" s="149"/>
      <c r="J101" s="371"/>
    </row>
    <row r="102" spans="1:10" x14ac:dyDescent="0.25">
      <c r="A102" s="140"/>
      <c r="B102" s="150" t="s">
        <v>47</v>
      </c>
      <c r="C102" s="159"/>
      <c r="D102" s="159"/>
      <c r="E102" s="159"/>
      <c r="F102" s="159"/>
      <c r="G102" s="159"/>
      <c r="H102" s="159"/>
      <c r="I102" s="153"/>
      <c r="J102" s="371"/>
    </row>
    <row r="103" spans="1:10" x14ac:dyDescent="0.25">
      <c r="A103" s="140"/>
      <c r="B103" s="154" t="s">
        <v>341</v>
      </c>
      <c r="C103" s="159"/>
      <c r="D103" s="159"/>
      <c r="E103" s="159"/>
      <c r="F103" s="159"/>
      <c r="G103" s="159"/>
      <c r="H103" s="159"/>
      <c r="I103" s="153"/>
      <c r="J103" s="371"/>
    </row>
    <row r="104" spans="1:10" x14ac:dyDescent="0.25">
      <c r="A104" s="140"/>
      <c r="B104" s="185" t="s">
        <v>49</v>
      </c>
      <c r="C104" s="155">
        <v>-9062</v>
      </c>
      <c r="D104" s="155">
        <v>-9026</v>
      </c>
      <c r="E104" s="155">
        <v>-9312</v>
      </c>
      <c r="F104" s="155">
        <v>-9531</v>
      </c>
      <c r="G104" s="155">
        <v>-10349</v>
      </c>
      <c r="H104" s="155">
        <v>-818</v>
      </c>
      <c r="I104" s="153">
        <v>8.5999999999999993E-2</v>
      </c>
      <c r="J104" s="371"/>
    </row>
    <row r="105" spans="1:10" x14ac:dyDescent="0.25">
      <c r="A105" s="140"/>
      <c r="B105" s="185" t="s">
        <v>50</v>
      </c>
      <c r="C105" s="155">
        <v>-3621</v>
      </c>
      <c r="D105" s="155">
        <v>-4354</v>
      </c>
      <c r="E105" s="155">
        <v>-4192</v>
      </c>
      <c r="F105" s="155">
        <v>-4179</v>
      </c>
      <c r="G105" s="155">
        <v>-4262</v>
      </c>
      <c r="H105" s="155">
        <v>-84</v>
      </c>
      <c r="I105" s="153">
        <v>0.02</v>
      </c>
      <c r="J105" s="371"/>
    </row>
    <row r="106" spans="1:10" x14ac:dyDescent="0.25">
      <c r="A106" s="140"/>
      <c r="B106" s="185" t="s">
        <v>51</v>
      </c>
      <c r="C106" s="155">
        <v>-4007</v>
      </c>
      <c r="D106" s="155">
        <v>-4056</v>
      </c>
      <c r="E106" s="155">
        <v>-4162</v>
      </c>
      <c r="F106" s="155">
        <v>-4301</v>
      </c>
      <c r="G106" s="155">
        <v>-4432</v>
      </c>
      <c r="H106" s="155">
        <v>-131</v>
      </c>
      <c r="I106" s="153">
        <v>0.03</v>
      </c>
      <c r="J106" s="371"/>
    </row>
    <row r="107" spans="1:10" x14ac:dyDescent="0.25">
      <c r="A107" s="140"/>
      <c r="B107" s="185" t="s">
        <v>52</v>
      </c>
      <c r="C107" s="155">
        <v>-166</v>
      </c>
      <c r="D107" s="155">
        <v>-196</v>
      </c>
      <c r="E107" s="155">
        <v>-194</v>
      </c>
      <c r="F107" s="155">
        <v>-198</v>
      </c>
      <c r="G107" s="155">
        <v>-216</v>
      </c>
      <c r="H107" s="155">
        <v>-18</v>
      </c>
      <c r="I107" s="153">
        <v>9.0999999999999998E-2</v>
      </c>
      <c r="J107" s="371"/>
    </row>
    <row r="108" spans="1:10" x14ac:dyDescent="0.25">
      <c r="A108" s="140"/>
      <c r="B108" s="205" t="s">
        <v>53</v>
      </c>
      <c r="C108" s="220">
        <v>-16855</v>
      </c>
      <c r="D108" s="220">
        <v>-17632</v>
      </c>
      <c r="E108" s="220">
        <v>-17859</v>
      </c>
      <c r="F108" s="220">
        <v>-18209</v>
      </c>
      <c r="G108" s="220">
        <v>-19260</v>
      </c>
      <c r="H108" s="221">
        <v>-1051</v>
      </c>
      <c r="I108" s="222">
        <v>5.8000000000000003E-2</v>
      </c>
      <c r="J108" s="371"/>
    </row>
    <row r="109" spans="1:10" x14ac:dyDescent="0.25">
      <c r="A109" s="140"/>
      <c r="B109" s="223" t="s">
        <v>342</v>
      </c>
      <c r="C109" s="193">
        <v>-9067</v>
      </c>
      <c r="D109" s="193">
        <v>-9242</v>
      </c>
      <c r="E109" s="155">
        <v>-9829</v>
      </c>
      <c r="F109" s="155">
        <v>-9834</v>
      </c>
      <c r="G109" s="155">
        <v>-9864</v>
      </c>
      <c r="H109" s="224">
        <v>-30</v>
      </c>
      <c r="I109" s="162">
        <v>3.0000000000000001E-3</v>
      </c>
      <c r="J109" s="371"/>
    </row>
    <row r="110" spans="1:10" x14ac:dyDescent="0.25">
      <c r="A110" s="140"/>
      <c r="B110" s="223" t="s">
        <v>55</v>
      </c>
      <c r="C110" s="193">
        <v>-3073</v>
      </c>
      <c r="D110" s="193">
        <v>-3135</v>
      </c>
      <c r="E110" s="193">
        <v>-3270</v>
      </c>
      <c r="F110" s="193">
        <v>-3644</v>
      </c>
      <c r="G110" s="193">
        <v>-3717</v>
      </c>
      <c r="H110" s="224">
        <v>-73</v>
      </c>
      <c r="I110" s="162">
        <v>0.02</v>
      </c>
      <c r="J110" s="371"/>
    </row>
    <row r="111" spans="1:10" x14ac:dyDescent="0.25">
      <c r="A111" s="140"/>
      <c r="B111" s="223" t="s">
        <v>56</v>
      </c>
      <c r="C111" s="193">
        <v>-2838</v>
      </c>
      <c r="D111" s="193">
        <v>-3307</v>
      </c>
      <c r="E111" s="193">
        <v>-3373</v>
      </c>
      <c r="F111" s="193">
        <v>-3801</v>
      </c>
      <c r="G111" s="193">
        <v>-4277</v>
      </c>
      <c r="H111" s="224">
        <v>-476</v>
      </c>
      <c r="I111" s="162">
        <v>0.125</v>
      </c>
      <c r="J111" s="371"/>
    </row>
    <row r="112" spans="1:10" x14ac:dyDescent="0.25">
      <c r="A112" s="140"/>
      <c r="B112" s="223" t="s">
        <v>57</v>
      </c>
      <c r="C112" s="193">
        <v>-1491</v>
      </c>
      <c r="D112" s="193">
        <v>-1491</v>
      </c>
      <c r="E112" s="193">
        <v>-1933</v>
      </c>
      <c r="F112" s="193">
        <v>-2030</v>
      </c>
      <c r="G112" s="193">
        <v>-2071</v>
      </c>
      <c r="H112" s="224">
        <v>-41</v>
      </c>
      <c r="I112" s="162">
        <v>0.02</v>
      </c>
      <c r="J112" s="371"/>
    </row>
    <row r="113" spans="1:10" x14ac:dyDescent="0.25">
      <c r="A113" s="140"/>
      <c r="B113" s="223" t="s">
        <v>58</v>
      </c>
      <c r="C113" s="193">
        <v>-580</v>
      </c>
      <c r="D113" s="193">
        <v>-592</v>
      </c>
      <c r="E113" s="193">
        <v>-603</v>
      </c>
      <c r="F113" s="193">
        <v>-700</v>
      </c>
      <c r="G113" s="193">
        <v>-814</v>
      </c>
      <c r="H113" s="224">
        <v>-114</v>
      </c>
      <c r="I113" s="162">
        <v>0.16300000000000001</v>
      </c>
      <c r="J113" s="371"/>
    </row>
    <row r="114" spans="1:10" x14ac:dyDescent="0.25">
      <c r="A114" s="140"/>
      <c r="B114" s="223" t="s">
        <v>343</v>
      </c>
      <c r="C114" s="193">
        <v>-2760</v>
      </c>
      <c r="D114" s="193">
        <v>-2816</v>
      </c>
      <c r="E114" s="155">
        <v>-2928</v>
      </c>
      <c r="F114" s="155">
        <v>-2930</v>
      </c>
      <c r="G114" s="155">
        <v>-2988</v>
      </c>
      <c r="H114" s="224">
        <v>-59</v>
      </c>
      <c r="I114" s="162">
        <v>0.02</v>
      </c>
      <c r="J114" s="371"/>
    </row>
    <row r="115" spans="1:10" x14ac:dyDescent="0.25">
      <c r="A115" s="140"/>
      <c r="B115" s="154" t="s">
        <v>60</v>
      </c>
      <c r="C115" s="155">
        <v>-1512</v>
      </c>
      <c r="D115" s="155">
        <v>-1548</v>
      </c>
      <c r="E115" s="155">
        <v>-1374</v>
      </c>
      <c r="F115" s="155">
        <v>-1254</v>
      </c>
      <c r="G115" s="155">
        <v>-988</v>
      </c>
      <c r="H115" s="168">
        <v>266</v>
      </c>
      <c r="I115" s="153">
        <v>-0.21199999999999999</v>
      </c>
      <c r="J115" s="371"/>
    </row>
    <row r="116" spans="1:10" x14ac:dyDescent="0.25">
      <c r="A116" s="140"/>
      <c r="B116" s="225" t="s">
        <v>61</v>
      </c>
      <c r="C116" s="226">
        <v>-38177</v>
      </c>
      <c r="D116" s="226">
        <v>-39762</v>
      </c>
      <c r="E116" s="226">
        <v>-41170</v>
      </c>
      <c r="F116" s="226">
        <v>-42402</v>
      </c>
      <c r="G116" s="226">
        <v>-43979</v>
      </c>
      <c r="H116" s="227">
        <v>-1577</v>
      </c>
      <c r="I116" s="228">
        <v>3.6999999999999998E-2</v>
      </c>
      <c r="J116" s="371"/>
    </row>
    <row r="117" spans="1:10" x14ac:dyDescent="0.25">
      <c r="A117" s="140"/>
      <c r="B117" s="201" t="s">
        <v>327</v>
      </c>
      <c r="C117" s="157">
        <v>-38177</v>
      </c>
      <c r="D117" s="157">
        <v>-39762</v>
      </c>
      <c r="E117" s="157">
        <v>-41170</v>
      </c>
      <c r="F117" s="157">
        <v>-42402</v>
      </c>
      <c r="G117" s="157">
        <v>-43979</v>
      </c>
      <c r="H117" s="229">
        <v>-1577</v>
      </c>
      <c r="I117" s="158">
        <v>3.6999999999999998E-2</v>
      </c>
      <c r="J117" s="371"/>
    </row>
    <row r="118" spans="1:10" x14ac:dyDescent="0.25">
      <c r="A118" s="140"/>
      <c r="B118" s="150" t="s">
        <v>110</v>
      </c>
      <c r="C118" s="155"/>
      <c r="D118" s="155"/>
      <c r="E118" s="155"/>
      <c r="F118" s="155"/>
      <c r="G118" s="155"/>
      <c r="H118" s="168"/>
      <c r="I118" s="153"/>
      <c r="J118" s="371"/>
    </row>
    <row r="119" spans="1:10" x14ac:dyDescent="0.25">
      <c r="A119" s="140"/>
      <c r="B119" s="192" t="s">
        <v>113</v>
      </c>
      <c r="C119" s="155">
        <v>-6143</v>
      </c>
      <c r="D119" s="155">
        <v>-6293</v>
      </c>
      <c r="E119" s="155">
        <v>-7188</v>
      </c>
      <c r="F119" s="155">
        <v>-7731</v>
      </c>
      <c r="G119" s="155">
        <v>-8231</v>
      </c>
      <c r="H119" s="168">
        <v>-500</v>
      </c>
      <c r="I119" s="153">
        <v>6.5000000000000002E-2</v>
      </c>
      <c r="J119" s="371"/>
    </row>
    <row r="120" spans="1:10" x14ac:dyDescent="0.25">
      <c r="A120" s="140"/>
      <c r="B120" s="201" t="s">
        <v>116</v>
      </c>
      <c r="C120" s="157">
        <v>-6143</v>
      </c>
      <c r="D120" s="157">
        <v>-6293</v>
      </c>
      <c r="E120" s="157">
        <v>-7188</v>
      </c>
      <c r="F120" s="157">
        <v>-7731</v>
      </c>
      <c r="G120" s="157">
        <v>-8231</v>
      </c>
      <c r="H120" s="229">
        <v>-500</v>
      </c>
      <c r="I120" s="158">
        <v>6.5000000000000002E-2</v>
      </c>
      <c r="J120" s="371"/>
    </row>
    <row r="121" spans="1:10" x14ac:dyDescent="0.25">
      <c r="A121" s="140"/>
      <c r="B121" s="150" t="s">
        <v>118</v>
      </c>
      <c r="C121" s="155"/>
      <c r="D121" s="155"/>
      <c r="E121" s="155"/>
      <c r="F121" s="155"/>
      <c r="G121" s="155"/>
      <c r="H121" s="168"/>
      <c r="I121" s="153"/>
      <c r="J121" s="371"/>
    </row>
    <row r="122" spans="1:10" x14ac:dyDescent="0.25">
      <c r="A122" s="140"/>
      <c r="B122" s="192" t="s">
        <v>344</v>
      </c>
      <c r="C122" s="155">
        <v>-4383</v>
      </c>
      <c r="D122" s="155">
        <v>-4283</v>
      </c>
      <c r="E122" s="155">
        <v>-4986</v>
      </c>
      <c r="F122" s="155">
        <v>-4968</v>
      </c>
      <c r="G122" s="155">
        <v>-5176</v>
      </c>
      <c r="H122" s="168">
        <v>-208</v>
      </c>
      <c r="I122" s="153">
        <v>4.2000000000000003E-2</v>
      </c>
      <c r="J122" s="371"/>
    </row>
    <row r="123" spans="1:10" x14ac:dyDescent="0.25">
      <c r="A123" s="140"/>
      <c r="B123" s="201" t="s">
        <v>128</v>
      </c>
      <c r="C123" s="157">
        <v>-4383</v>
      </c>
      <c r="D123" s="157">
        <v>-4283</v>
      </c>
      <c r="E123" s="157">
        <v>-4986</v>
      </c>
      <c r="F123" s="157">
        <v>-4968</v>
      </c>
      <c r="G123" s="157">
        <v>-5176</v>
      </c>
      <c r="H123" s="229">
        <v>-208</v>
      </c>
      <c r="I123" s="158">
        <v>4.2000000000000003E-2</v>
      </c>
      <c r="J123" s="371"/>
    </row>
    <row r="124" spans="1:10" ht="16.5" x14ac:dyDescent="0.35">
      <c r="A124" s="140"/>
      <c r="B124" s="230" t="s">
        <v>345</v>
      </c>
      <c r="C124" s="231"/>
      <c r="D124" s="231"/>
      <c r="E124" s="231"/>
      <c r="F124" s="231"/>
      <c r="G124" s="231"/>
      <c r="H124" s="232"/>
      <c r="I124" s="219"/>
      <c r="J124" s="371"/>
    </row>
    <row r="125" spans="1:10" x14ac:dyDescent="0.25">
      <c r="A125" s="140"/>
      <c r="B125" s="154" t="s">
        <v>346</v>
      </c>
      <c r="C125" s="231"/>
      <c r="D125" s="231"/>
      <c r="E125" s="231"/>
      <c r="F125" s="231"/>
      <c r="G125" s="231"/>
      <c r="H125" s="233"/>
      <c r="I125" s="234"/>
      <c r="J125" s="371"/>
    </row>
    <row r="126" spans="1:10" x14ac:dyDescent="0.25">
      <c r="A126" s="140"/>
      <c r="B126" s="185" t="s">
        <v>347</v>
      </c>
      <c r="C126" s="155">
        <v>-3571</v>
      </c>
      <c r="D126" s="155">
        <v>-3395</v>
      </c>
      <c r="E126" s="155">
        <v>-3690</v>
      </c>
      <c r="F126" s="155">
        <v>-4019</v>
      </c>
      <c r="G126" s="155">
        <v>-4212</v>
      </c>
      <c r="H126" s="224">
        <v>-193</v>
      </c>
      <c r="I126" s="162">
        <v>4.8000000000000001E-2</v>
      </c>
      <c r="J126" s="371"/>
    </row>
    <row r="127" spans="1:10" x14ac:dyDescent="0.25">
      <c r="A127" s="140"/>
      <c r="B127" s="185" t="s">
        <v>348</v>
      </c>
      <c r="C127" s="155">
        <v>-176</v>
      </c>
      <c r="D127" s="155">
        <v>-163</v>
      </c>
      <c r="E127" s="155">
        <v>-75</v>
      </c>
      <c r="F127" s="155">
        <v>0</v>
      </c>
      <c r="G127" s="155">
        <v>0</v>
      </c>
      <c r="H127" s="224">
        <v>0</v>
      </c>
      <c r="I127" s="162">
        <v>0</v>
      </c>
      <c r="J127" s="371"/>
    </row>
    <row r="128" spans="1:10" x14ac:dyDescent="0.25">
      <c r="A128" s="140"/>
      <c r="B128" s="201" t="s">
        <v>148</v>
      </c>
      <c r="C128" s="157">
        <v>-3747</v>
      </c>
      <c r="D128" s="157">
        <v>-3558</v>
      </c>
      <c r="E128" s="157">
        <v>-3765</v>
      </c>
      <c r="F128" s="157">
        <v>-4019</v>
      </c>
      <c r="G128" s="157">
        <v>-4212</v>
      </c>
      <c r="H128" s="229">
        <v>-193</v>
      </c>
      <c r="I128" s="158">
        <v>4.8000000000000001E-2</v>
      </c>
      <c r="J128" s="371"/>
    </row>
    <row r="129" spans="1:10" x14ac:dyDescent="0.25">
      <c r="A129" s="140"/>
      <c r="B129" s="195" t="s">
        <v>153</v>
      </c>
      <c r="C129" s="166">
        <v>-52450</v>
      </c>
      <c r="D129" s="166">
        <v>-53895</v>
      </c>
      <c r="E129" s="166">
        <v>-57109</v>
      </c>
      <c r="F129" s="166">
        <v>-59120</v>
      </c>
      <c r="G129" s="166">
        <v>-61598</v>
      </c>
      <c r="H129" s="166">
        <v>-2478</v>
      </c>
      <c r="I129" s="167">
        <v>4.2000000000000003E-2</v>
      </c>
      <c r="J129" s="371"/>
    </row>
    <row r="130" spans="1:10" x14ac:dyDescent="0.25">
      <c r="A130" s="140"/>
      <c r="B130" s="147" t="s">
        <v>322</v>
      </c>
      <c r="C130" s="168"/>
      <c r="D130" s="168"/>
      <c r="E130" s="168"/>
      <c r="F130" s="168"/>
      <c r="G130" s="168"/>
      <c r="H130" s="168"/>
      <c r="I130" s="153"/>
      <c r="J130" s="371"/>
    </row>
    <row r="131" spans="1:10" x14ac:dyDescent="0.25">
      <c r="A131" s="140"/>
      <c r="B131" s="150" t="s">
        <v>349</v>
      </c>
      <c r="C131" s="168"/>
      <c r="D131" s="168"/>
      <c r="E131" s="168"/>
      <c r="F131" s="168"/>
      <c r="G131" s="168"/>
      <c r="H131" s="168"/>
      <c r="I131" s="153"/>
      <c r="J131" s="371"/>
    </row>
    <row r="132" spans="1:10" x14ac:dyDescent="0.25">
      <c r="A132" s="140"/>
      <c r="B132" s="192" t="s">
        <v>223</v>
      </c>
      <c r="C132" s="170">
        <v>46029</v>
      </c>
      <c r="D132" s="170">
        <v>46172</v>
      </c>
      <c r="E132" s="170">
        <v>47596</v>
      </c>
      <c r="F132" s="170">
        <v>49082</v>
      </c>
      <c r="G132" s="170">
        <v>50998</v>
      </c>
      <c r="H132" s="170">
        <v>1916</v>
      </c>
      <c r="I132" s="139">
        <v>3.9E-2</v>
      </c>
      <c r="J132" s="371"/>
    </row>
    <row r="133" spans="1:10" x14ac:dyDescent="0.25">
      <c r="A133" s="140"/>
      <c r="B133" s="235" t="s">
        <v>224</v>
      </c>
      <c r="C133" s="170">
        <v>31582</v>
      </c>
      <c r="D133" s="170">
        <v>32076</v>
      </c>
      <c r="E133" s="170">
        <v>34061</v>
      </c>
      <c r="F133" s="170">
        <v>35745</v>
      </c>
      <c r="G133" s="170">
        <v>38193</v>
      </c>
      <c r="H133" s="170">
        <v>2448</v>
      </c>
      <c r="I133" s="139">
        <v>6.8000000000000005E-2</v>
      </c>
      <c r="J133" s="371"/>
    </row>
    <row r="134" spans="1:10" x14ac:dyDescent="0.25">
      <c r="A134" s="140"/>
      <c r="B134" s="235" t="s">
        <v>225</v>
      </c>
      <c r="C134" s="170">
        <v>6655</v>
      </c>
      <c r="D134" s="170">
        <v>7514</v>
      </c>
      <c r="E134" s="170">
        <v>7237</v>
      </c>
      <c r="F134" s="170">
        <v>6783</v>
      </c>
      <c r="G134" s="170">
        <v>7414</v>
      </c>
      <c r="H134" s="170">
        <v>632</v>
      </c>
      <c r="I134" s="139">
        <v>9.2999999999999999E-2</v>
      </c>
      <c r="J134" s="371"/>
    </row>
    <row r="135" spans="1:10" x14ac:dyDescent="0.25">
      <c r="A135" s="140"/>
      <c r="B135" s="192" t="s">
        <v>226</v>
      </c>
      <c r="C135" s="170">
        <v>660</v>
      </c>
      <c r="D135" s="170">
        <v>660</v>
      </c>
      <c r="E135" s="170">
        <v>661</v>
      </c>
      <c r="F135" s="170">
        <v>840</v>
      </c>
      <c r="G135" s="170">
        <v>933</v>
      </c>
      <c r="H135" s="170">
        <v>93</v>
      </c>
      <c r="I135" s="139">
        <v>0.111</v>
      </c>
      <c r="J135" s="371"/>
    </row>
    <row r="136" spans="1:10" x14ac:dyDescent="0.25">
      <c r="A136" s="140"/>
      <c r="B136" s="192" t="s">
        <v>227</v>
      </c>
      <c r="C136" s="170">
        <v>6201</v>
      </c>
      <c r="D136" s="170">
        <v>6353</v>
      </c>
      <c r="E136" s="170">
        <v>6555</v>
      </c>
      <c r="F136" s="170">
        <v>6606</v>
      </c>
      <c r="G136" s="170">
        <v>6645</v>
      </c>
      <c r="H136" s="170">
        <v>39</v>
      </c>
      <c r="I136" s="139">
        <v>6.0000000000000001E-3</v>
      </c>
      <c r="J136" s="371"/>
    </row>
    <row r="137" spans="1:10" x14ac:dyDescent="0.25">
      <c r="A137" s="140"/>
      <c r="B137" s="192" t="s">
        <v>55</v>
      </c>
      <c r="C137" s="170">
        <v>1755</v>
      </c>
      <c r="D137" s="170">
        <v>1784</v>
      </c>
      <c r="E137" s="170">
        <v>1965</v>
      </c>
      <c r="F137" s="170">
        <v>1844</v>
      </c>
      <c r="G137" s="170">
        <v>1967</v>
      </c>
      <c r="H137" s="170">
        <v>123</v>
      </c>
      <c r="I137" s="139">
        <v>6.7000000000000004E-2</v>
      </c>
      <c r="J137" s="371"/>
    </row>
    <row r="138" spans="1:10" x14ac:dyDescent="0.25">
      <c r="A138" s="140"/>
      <c r="B138" s="192" t="s">
        <v>56</v>
      </c>
      <c r="C138" s="170">
        <v>3077</v>
      </c>
      <c r="D138" s="170">
        <v>3170</v>
      </c>
      <c r="E138" s="170">
        <v>3056</v>
      </c>
      <c r="F138" s="236">
        <v>3723</v>
      </c>
      <c r="G138" s="236">
        <v>3823</v>
      </c>
      <c r="H138" s="170">
        <v>100</v>
      </c>
      <c r="I138" s="139">
        <v>2.7E-2</v>
      </c>
      <c r="J138" s="371"/>
    </row>
    <row r="139" spans="1:10" x14ac:dyDescent="0.25">
      <c r="A139" s="140"/>
      <c r="B139" s="192" t="s">
        <v>57</v>
      </c>
      <c r="C139" s="170">
        <v>1254</v>
      </c>
      <c r="D139" s="170">
        <v>1248</v>
      </c>
      <c r="E139" s="170">
        <v>1336</v>
      </c>
      <c r="F139" s="236">
        <v>1310</v>
      </c>
      <c r="G139" s="236">
        <v>1376</v>
      </c>
      <c r="H139" s="170">
        <v>65</v>
      </c>
      <c r="I139" s="139">
        <v>0.05</v>
      </c>
      <c r="J139" s="371"/>
    </row>
    <row r="140" spans="1:10" x14ac:dyDescent="0.25">
      <c r="A140" s="140"/>
      <c r="B140" s="192" t="s">
        <v>58</v>
      </c>
      <c r="C140" s="170">
        <v>810</v>
      </c>
      <c r="D140" s="170">
        <v>809</v>
      </c>
      <c r="E140" s="170">
        <v>779</v>
      </c>
      <c r="F140" s="236">
        <v>871</v>
      </c>
      <c r="G140" s="236">
        <v>928</v>
      </c>
      <c r="H140" s="170">
        <v>57</v>
      </c>
      <c r="I140" s="139">
        <v>6.5000000000000002E-2</v>
      </c>
      <c r="J140" s="371"/>
    </row>
    <row r="141" spans="1:10" x14ac:dyDescent="0.25">
      <c r="A141" s="140"/>
      <c r="B141" s="192" t="s">
        <v>228</v>
      </c>
      <c r="C141" s="170">
        <v>2090</v>
      </c>
      <c r="D141" s="170">
        <v>1960</v>
      </c>
      <c r="E141" s="170">
        <v>2229</v>
      </c>
      <c r="F141" s="170">
        <v>2232</v>
      </c>
      <c r="G141" s="170">
        <v>2241</v>
      </c>
      <c r="H141" s="170">
        <v>9</v>
      </c>
      <c r="I141" s="139">
        <v>4.0000000000000001E-3</v>
      </c>
      <c r="J141" s="371"/>
    </row>
    <row r="142" spans="1:10" x14ac:dyDescent="0.25">
      <c r="A142" s="140"/>
      <c r="B142" s="192" t="s">
        <v>229</v>
      </c>
      <c r="C142" s="170">
        <v>481</v>
      </c>
      <c r="D142" s="170">
        <v>496</v>
      </c>
      <c r="E142" s="170">
        <v>798</v>
      </c>
      <c r="F142" s="170">
        <v>889</v>
      </c>
      <c r="G142" s="170">
        <v>1599</v>
      </c>
      <c r="H142" s="170">
        <v>710</v>
      </c>
      <c r="I142" s="139">
        <v>0.79900000000000004</v>
      </c>
      <c r="J142" s="371"/>
    </row>
    <row r="143" spans="1:10" x14ac:dyDescent="0.25">
      <c r="A143" s="140"/>
      <c r="B143" s="192" t="s">
        <v>165</v>
      </c>
      <c r="C143" s="170">
        <v>2721</v>
      </c>
      <c r="D143" s="170">
        <v>9856</v>
      </c>
      <c r="E143" s="170">
        <v>9442</v>
      </c>
      <c r="F143" s="170">
        <v>8889</v>
      </c>
      <c r="G143" s="170">
        <v>9273</v>
      </c>
      <c r="H143" s="170">
        <v>383</v>
      </c>
      <c r="I143" s="139">
        <v>4.2999999999999997E-2</v>
      </c>
      <c r="J143" s="371"/>
    </row>
    <row r="144" spans="1:10" x14ac:dyDescent="0.25">
      <c r="A144" s="140"/>
      <c r="B144" s="192" t="s">
        <v>194</v>
      </c>
      <c r="C144" s="170">
        <v>2962</v>
      </c>
      <c r="D144" s="170">
        <v>2921</v>
      </c>
      <c r="E144" s="203">
        <v>2912</v>
      </c>
      <c r="F144" s="203">
        <v>3628</v>
      </c>
      <c r="G144" s="170">
        <v>3344</v>
      </c>
      <c r="H144" s="170">
        <v>-284</v>
      </c>
      <c r="I144" s="139">
        <v>-7.8E-2</v>
      </c>
      <c r="J144" s="371"/>
    </row>
    <row r="145" spans="1:10" x14ac:dyDescent="0.25">
      <c r="A145" s="140"/>
      <c r="B145" s="210" t="s">
        <v>230</v>
      </c>
      <c r="C145" s="211">
        <v>106277</v>
      </c>
      <c r="D145" s="211">
        <v>115018</v>
      </c>
      <c r="E145" s="211">
        <v>118626</v>
      </c>
      <c r="F145" s="211">
        <v>122442</v>
      </c>
      <c r="G145" s="211">
        <v>128734</v>
      </c>
      <c r="H145" s="211">
        <v>6293</v>
      </c>
      <c r="I145" s="212">
        <v>5.0999999999999997E-2</v>
      </c>
      <c r="J145" s="371"/>
    </row>
    <row r="146" spans="1:10" x14ac:dyDescent="0.25">
      <c r="A146" s="140"/>
      <c r="B146" s="213" t="s">
        <v>308</v>
      </c>
      <c r="C146" s="173">
        <v>106277</v>
      </c>
      <c r="D146" s="173">
        <v>115018</v>
      </c>
      <c r="E146" s="173">
        <v>118626</v>
      </c>
      <c r="F146" s="173">
        <v>122442</v>
      </c>
      <c r="G146" s="173">
        <v>128734</v>
      </c>
      <c r="H146" s="173">
        <v>6293</v>
      </c>
      <c r="I146" s="214">
        <v>5.0999999999999997E-2</v>
      </c>
      <c r="J146" s="371"/>
    </row>
    <row r="147" spans="1:10" x14ac:dyDescent="0.25">
      <c r="A147" s="140"/>
      <c r="B147" s="199" t="s">
        <v>309</v>
      </c>
      <c r="C147" s="166">
        <v>53827</v>
      </c>
      <c r="D147" s="166">
        <v>61123</v>
      </c>
      <c r="E147" s="166">
        <v>61518</v>
      </c>
      <c r="F147" s="166">
        <v>63322</v>
      </c>
      <c r="G147" s="166">
        <v>67136</v>
      </c>
      <c r="H147" s="166">
        <v>3815</v>
      </c>
      <c r="I147" s="167">
        <v>0.06</v>
      </c>
      <c r="J147" s="371"/>
    </row>
    <row r="148" spans="1:10" x14ac:dyDescent="0.25">
      <c r="A148" s="140"/>
      <c r="B148" s="218"/>
      <c r="C148" s="140"/>
      <c r="D148" s="140"/>
      <c r="E148" s="140"/>
      <c r="F148" s="140"/>
      <c r="G148" s="140"/>
      <c r="H148" s="237"/>
      <c r="I148" s="219"/>
      <c r="J148" s="371"/>
    </row>
    <row r="149" spans="1:10" x14ac:dyDescent="0.25">
      <c r="A149" s="140"/>
      <c r="B149" s="238" t="s">
        <v>323</v>
      </c>
      <c r="C149" s="217">
        <v>15.6</v>
      </c>
      <c r="D149" s="178">
        <v>20.744906</v>
      </c>
      <c r="E149" s="178">
        <v>27.10610179</v>
      </c>
      <c r="F149" s="178">
        <v>38.570378310000002</v>
      </c>
      <c r="G149" s="178">
        <v>50.783836990000019</v>
      </c>
      <c r="H149" s="239"/>
      <c r="I149" s="179"/>
      <c r="J149" s="371"/>
    </row>
    <row r="150" spans="1:10" x14ac:dyDescent="0.25">
      <c r="A150" s="140"/>
      <c r="B150" s="240" t="s">
        <v>44</v>
      </c>
      <c r="C150" s="140"/>
      <c r="D150" s="140"/>
      <c r="E150" s="140"/>
      <c r="F150" s="140"/>
      <c r="G150" s="140"/>
      <c r="H150" s="237"/>
      <c r="I150" s="219"/>
      <c r="J150" s="371"/>
    </row>
    <row r="151" spans="1:10" x14ac:dyDescent="0.25">
      <c r="A151" s="136"/>
      <c r="B151" s="180"/>
      <c r="C151" s="136"/>
      <c r="D151" s="136"/>
      <c r="E151" s="136"/>
      <c r="F151" s="136"/>
      <c r="G151" s="136"/>
      <c r="H151" s="136"/>
      <c r="I151" s="139"/>
      <c r="J151" s="371"/>
    </row>
    <row r="152" spans="1:10" ht="18" x14ac:dyDescent="0.35">
      <c r="A152" s="374"/>
      <c r="B152" s="141" t="s">
        <v>350</v>
      </c>
      <c r="C152" s="136"/>
      <c r="D152" s="181"/>
      <c r="E152" s="136"/>
      <c r="F152" s="136"/>
      <c r="G152" s="136"/>
      <c r="H152" s="136"/>
      <c r="I152" s="139"/>
      <c r="J152" s="371"/>
    </row>
    <row r="153" spans="1:10" ht="45" x14ac:dyDescent="0.3">
      <c r="A153" s="374"/>
      <c r="B153" s="182" t="s">
        <v>313</v>
      </c>
      <c r="C153" s="145" t="s">
        <v>314</v>
      </c>
      <c r="D153" s="145" t="s">
        <v>315</v>
      </c>
      <c r="E153" s="145" t="s">
        <v>316</v>
      </c>
      <c r="F153" s="145" t="s">
        <v>5</v>
      </c>
      <c r="G153" s="145" t="s">
        <v>413</v>
      </c>
      <c r="H153" s="145" t="s">
        <v>317</v>
      </c>
      <c r="I153" s="146" t="s">
        <v>7</v>
      </c>
      <c r="J153" s="371"/>
    </row>
    <row r="154" spans="1:10" ht="16.5" x14ac:dyDescent="0.3">
      <c r="A154" s="374"/>
      <c r="B154" s="147" t="s">
        <v>318</v>
      </c>
      <c r="C154" s="148"/>
      <c r="D154" s="148"/>
      <c r="E154" s="148"/>
      <c r="F154" s="149"/>
      <c r="G154" s="148"/>
      <c r="H154" s="148"/>
      <c r="I154" s="149"/>
      <c r="J154" s="371"/>
    </row>
    <row r="155" spans="1:10" ht="17.25" x14ac:dyDescent="0.35">
      <c r="A155" s="374"/>
      <c r="B155" s="241" t="s">
        <v>351</v>
      </c>
      <c r="C155" s="148"/>
      <c r="D155" s="148"/>
      <c r="E155" s="148"/>
      <c r="F155" s="149"/>
      <c r="G155" s="148"/>
      <c r="H155" s="148"/>
      <c r="I155" s="149"/>
      <c r="J155" s="371"/>
    </row>
    <row r="156" spans="1:10" ht="17.25" x14ac:dyDescent="0.35">
      <c r="A156" s="374"/>
      <c r="B156" s="242" t="s">
        <v>352</v>
      </c>
      <c r="C156" s="148"/>
      <c r="D156" s="148"/>
      <c r="E156" s="148"/>
      <c r="F156" s="148"/>
      <c r="G156" s="148"/>
      <c r="H156" s="148"/>
      <c r="I156" s="149"/>
      <c r="J156" s="371"/>
    </row>
    <row r="157" spans="1:10" ht="16.5" x14ac:dyDescent="0.3">
      <c r="A157" s="374"/>
      <c r="B157" s="192" t="s">
        <v>19</v>
      </c>
      <c r="C157" s="155">
        <v>-57526</v>
      </c>
      <c r="D157" s="155">
        <v>-57298</v>
      </c>
      <c r="E157" s="155">
        <v>-60857</v>
      </c>
      <c r="F157" s="155">
        <v>-65382</v>
      </c>
      <c r="G157" s="155">
        <v>-70994</v>
      </c>
      <c r="H157" s="155">
        <v>-5612</v>
      </c>
      <c r="I157" s="153">
        <v>8.5999999999999993E-2</v>
      </c>
      <c r="J157" s="371"/>
    </row>
    <row r="158" spans="1:10" ht="16.5" x14ac:dyDescent="0.3">
      <c r="A158" s="374"/>
      <c r="B158" s="192" t="s">
        <v>20</v>
      </c>
      <c r="C158" s="155">
        <v>-44878</v>
      </c>
      <c r="D158" s="155">
        <v>-46909</v>
      </c>
      <c r="E158" s="155">
        <v>-48045</v>
      </c>
      <c r="F158" s="155">
        <v>-49943</v>
      </c>
      <c r="G158" s="155">
        <v>-55448</v>
      </c>
      <c r="H158" s="155">
        <v>-5505</v>
      </c>
      <c r="I158" s="153">
        <v>0.11</v>
      </c>
      <c r="J158" s="371"/>
    </row>
    <row r="159" spans="1:10" ht="16.5" x14ac:dyDescent="0.3">
      <c r="A159" s="374"/>
      <c r="B159" s="192" t="s">
        <v>21</v>
      </c>
      <c r="C159" s="155">
        <v>-3700</v>
      </c>
      <c r="D159" s="155">
        <v>-3774</v>
      </c>
      <c r="E159" s="155">
        <v>-3849</v>
      </c>
      <c r="F159" s="155">
        <v>-4026</v>
      </c>
      <c r="G159" s="155">
        <v>-4497</v>
      </c>
      <c r="H159" s="155">
        <v>-471</v>
      </c>
      <c r="I159" s="153">
        <v>0.11700000000000001</v>
      </c>
      <c r="J159" s="371"/>
    </row>
    <row r="160" spans="1:10" ht="16.5" x14ac:dyDescent="0.3">
      <c r="A160" s="374"/>
      <c r="B160" s="192" t="s">
        <v>22</v>
      </c>
      <c r="C160" s="155">
        <v>-2700</v>
      </c>
      <c r="D160" s="155">
        <v>-2754</v>
      </c>
      <c r="E160" s="155">
        <v>-2809</v>
      </c>
      <c r="F160" s="155">
        <v>-2865</v>
      </c>
      <c r="G160" s="155">
        <v>-3333</v>
      </c>
      <c r="H160" s="155">
        <v>-468</v>
      </c>
      <c r="I160" s="153">
        <v>0.16300000000000001</v>
      </c>
      <c r="J160" s="371"/>
    </row>
    <row r="161" spans="1:10" ht="18" thickBot="1" x14ac:dyDescent="0.4">
      <c r="A161" s="374"/>
      <c r="B161" s="192" t="s">
        <v>23</v>
      </c>
      <c r="C161" s="155">
        <v>-481</v>
      </c>
      <c r="D161" s="155">
        <v>-546</v>
      </c>
      <c r="E161" s="155">
        <v>-546</v>
      </c>
      <c r="F161" s="155">
        <v>-509</v>
      </c>
      <c r="G161" s="155">
        <v>-509</v>
      </c>
      <c r="H161" s="243">
        <v>0</v>
      </c>
      <c r="I161" s="162">
        <v>0</v>
      </c>
      <c r="J161" s="371"/>
    </row>
    <row r="162" spans="1:10" ht="17.25" x14ac:dyDescent="0.35">
      <c r="A162" s="374"/>
      <c r="B162" s="244" t="s">
        <v>24</v>
      </c>
      <c r="C162" s="245">
        <v>-109285</v>
      </c>
      <c r="D162" s="245">
        <v>-111281</v>
      </c>
      <c r="E162" s="245">
        <v>-116107</v>
      </c>
      <c r="F162" s="245">
        <v>-122725</v>
      </c>
      <c r="G162" s="245">
        <v>-134781</v>
      </c>
      <c r="H162" s="245">
        <v>-12056</v>
      </c>
      <c r="I162" s="246">
        <v>9.8000000000000004E-2</v>
      </c>
      <c r="J162" s="371"/>
    </row>
    <row r="163" spans="1:10" ht="17.25" x14ac:dyDescent="0.35">
      <c r="A163" s="374"/>
      <c r="B163" s="242" t="s">
        <v>25</v>
      </c>
      <c r="C163" s="148"/>
      <c r="D163" s="148"/>
      <c r="E163" s="148"/>
      <c r="F163" s="148"/>
      <c r="G163" s="148"/>
      <c r="H163" s="148"/>
      <c r="I163" s="149"/>
      <c r="J163" s="371"/>
    </row>
    <row r="164" spans="1:10" ht="16.5" x14ac:dyDescent="0.3">
      <c r="A164" s="374"/>
      <c r="B164" s="192" t="s">
        <v>353</v>
      </c>
      <c r="C164" s="155">
        <v>-34702</v>
      </c>
      <c r="D164" s="155">
        <v>-37028</v>
      </c>
      <c r="E164" s="155">
        <v>-40339</v>
      </c>
      <c r="F164" s="155">
        <v>-45217</v>
      </c>
      <c r="G164" s="155">
        <v>-49405</v>
      </c>
      <c r="H164" s="155">
        <v>-4188</v>
      </c>
      <c r="I164" s="153">
        <v>9.2999999999999999E-2</v>
      </c>
      <c r="J164" s="371"/>
    </row>
    <row r="165" spans="1:10" ht="16.5" x14ac:dyDescent="0.3">
      <c r="A165" s="374"/>
      <c r="B165" s="192" t="s">
        <v>354</v>
      </c>
      <c r="C165" s="155">
        <v>-24868</v>
      </c>
      <c r="D165" s="155">
        <v>-27495</v>
      </c>
      <c r="E165" s="155">
        <v>-30155</v>
      </c>
      <c r="F165" s="155">
        <v>-32909</v>
      </c>
      <c r="G165" s="155">
        <v>-36324</v>
      </c>
      <c r="H165" s="155">
        <v>-3415</v>
      </c>
      <c r="I165" s="153">
        <v>0.104</v>
      </c>
      <c r="J165" s="371"/>
    </row>
    <row r="166" spans="1:10" ht="16.5" x14ac:dyDescent="0.3">
      <c r="A166" s="374"/>
      <c r="B166" s="192" t="s">
        <v>355</v>
      </c>
      <c r="C166" s="155">
        <v>-732</v>
      </c>
      <c r="D166" s="155">
        <v>-786</v>
      </c>
      <c r="E166" s="155">
        <v>-826</v>
      </c>
      <c r="F166" s="155">
        <v>-935</v>
      </c>
      <c r="G166" s="155">
        <v>-1013</v>
      </c>
      <c r="H166" s="155">
        <v>-79</v>
      </c>
      <c r="I166" s="153">
        <v>8.4000000000000005E-2</v>
      </c>
      <c r="J166" s="371"/>
    </row>
    <row r="167" spans="1:10" ht="17.25" thickBot="1" x14ac:dyDescent="0.35">
      <c r="A167" s="374"/>
      <c r="B167" s="192" t="s">
        <v>356</v>
      </c>
      <c r="C167" s="155">
        <v>-801</v>
      </c>
      <c r="D167" s="155">
        <v>-801</v>
      </c>
      <c r="E167" s="155">
        <v>-939</v>
      </c>
      <c r="F167" s="155">
        <v>-879</v>
      </c>
      <c r="G167" s="155">
        <v>-1349</v>
      </c>
      <c r="H167" s="155">
        <v>-471</v>
      </c>
      <c r="I167" s="153">
        <v>0.53600000000000003</v>
      </c>
      <c r="J167" s="371"/>
    </row>
    <row r="168" spans="1:10" ht="17.25" x14ac:dyDescent="0.35">
      <c r="A168" s="374"/>
      <c r="B168" s="244" t="s">
        <v>30</v>
      </c>
      <c r="C168" s="245">
        <v>-61102</v>
      </c>
      <c r="D168" s="245">
        <v>-66109</v>
      </c>
      <c r="E168" s="245">
        <v>-72259</v>
      </c>
      <c r="F168" s="245">
        <v>-79940</v>
      </c>
      <c r="G168" s="245">
        <v>-88092</v>
      </c>
      <c r="H168" s="245">
        <v>-8152</v>
      </c>
      <c r="I168" s="246">
        <v>0.10199999999999999</v>
      </c>
      <c r="J168" s="371"/>
    </row>
    <row r="169" spans="1:10" ht="17.25" x14ac:dyDescent="0.35">
      <c r="A169" s="374"/>
      <c r="B169" s="247" t="s">
        <v>43</v>
      </c>
      <c r="C169" s="157">
        <v>-170387</v>
      </c>
      <c r="D169" s="157">
        <v>-177391</v>
      </c>
      <c r="E169" s="157">
        <v>-188366</v>
      </c>
      <c r="F169" s="157">
        <v>-202665</v>
      </c>
      <c r="G169" s="157">
        <v>-222873</v>
      </c>
      <c r="H169" s="157">
        <v>-20208</v>
      </c>
      <c r="I169" s="158">
        <v>0.1</v>
      </c>
      <c r="J169" s="371"/>
    </row>
    <row r="170" spans="1:10" ht="17.25" x14ac:dyDescent="0.35">
      <c r="A170" s="374"/>
      <c r="B170" s="241" t="s">
        <v>357</v>
      </c>
      <c r="C170" s="248"/>
      <c r="D170" s="248"/>
      <c r="E170" s="248"/>
      <c r="F170" s="248"/>
      <c r="G170" s="248"/>
      <c r="H170" s="248"/>
      <c r="I170" s="249"/>
      <c r="J170" s="371"/>
    </row>
    <row r="171" spans="1:10" ht="16.5" x14ac:dyDescent="0.3">
      <c r="A171" s="374"/>
      <c r="B171" s="154" t="s">
        <v>358</v>
      </c>
      <c r="C171" s="155">
        <v>-80</v>
      </c>
      <c r="D171" s="155">
        <v>-80</v>
      </c>
      <c r="E171" s="155">
        <v>-74</v>
      </c>
      <c r="F171" s="155">
        <v>-74</v>
      </c>
      <c r="G171" s="155">
        <v>-75</v>
      </c>
      <c r="H171" s="193">
        <v>-1</v>
      </c>
      <c r="I171" s="162">
        <v>0.02</v>
      </c>
      <c r="J171" s="371"/>
    </row>
    <row r="172" spans="1:10" ht="16.5" x14ac:dyDescent="0.3">
      <c r="A172" s="374"/>
      <c r="B172" s="201" t="s">
        <v>327</v>
      </c>
      <c r="C172" s="157">
        <v>-80</v>
      </c>
      <c r="D172" s="157">
        <v>-80</v>
      </c>
      <c r="E172" s="157">
        <v>-74</v>
      </c>
      <c r="F172" s="157">
        <v>-74</v>
      </c>
      <c r="G172" s="157">
        <v>-75</v>
      </c>
      <c r="H172" s="157">
        <v>-1</v>
      </c>
      <c r="I172" s="158">
        <v>0.02</v>
      </c>
      <c r="J172" s="371"/>
    </row>
    <row r="173" spans="1:10" ht="16.5" x14ac:dyDescent="0.3">
      <c r="A173" s="374"/>
      <c r="B173" s="150" t="s">
        <v>334</v>
      </c>
      <c r="C173" s="155"/>
      <c r="D173" s="155"/>
      <c r="E173" s="155"/>
      <c r="F173" s="155"/>
      <c r="G173" s="155"/>
      <c r="H173" s="155"/>
      <c r="I173" s="153"/>
      <c r="J173" s="371"/>
    </row>
    <row r="174" spans="1:10" ht="16.5" x14ac:dyDescent="0.3">
      <c r="A174" s="374"/>
      <c r="B174" s="235" t="s">
        <v>359</v>
      </c>
      <c r="C174" s="155">
        <v>-66</v>
      </c>
      <c r="D174" s="155">
        <v>-66</v>
      </c>
      <c r="E174" s="155">
        <v>-66</v>
      </c>
      <c r="F174" s="155">
        <v>-66</v>
      </c>
      <c r="G174" s="155">
        <v>-66</v>
      </c>
      <c r="H174" s="193">
        <v>0</v>
      </c>
      <c r="I174" s="162" t="s">
        <v>15</v>
      </c>
      <c r="J174" s="371"/>
    </row>
    <row r="175" spans="1:10" ht="16.5" x14ac:dyDescent="0.3">
      <c r="A175" s="374"/>
      <c r="B175" s="201" t="s">
        <v>360</v>
      </c>
      <c r="C175" s="157">
        <v>-66</v>
      </c>
      <c r="D175" s="157">
        <v>-66</v>
      </c>
      <c r="E175" s="157">
        <v>-66</v>
      </c>
      <c r="F175" s="157">
        <v>-66</v>
      </c>
      <c r="G175" s="157">
        <v>-66</v>
      </c>
      <c r="H175" s="157">
        <v>0</v>
      </c>
      <c r="I175" s="158" t="s">
        <v>15</v>
      </c>
      <c r="J175" s="371"/>
    </row>
    <row r="176" spans="1:10" ht="16.5" x14ac:dyDescent="0.3">
      <c r="A176" s="374"/>
      <c r="B176" s="150" t="s">
        <v>134</v>
      </c>
      <c r="C176" s="155"/>
      <c r="D176" s="155"/>
      <c r="E176" s="155"/>
      <c r="F176" s="155"/>
      <c r="G176" s="155"/>
      <c r="H176" s="155"/>
      <c r="I176" s="153"/>
      <c r="J176" s="371"/>
    </row>
    <row r="177" spans="1:10" ht="16.5" x14ac:dyDescent="0.3">
      <c r="A177" s="374"/>
      <c r="B177" s="192" t="s">
        <v>361</v>
      </c>
      <c r="C177" s="155">
        <v>-3</v>
      </c>
      <c r="D177" s="155">
        <v>-3</v>
      </c>
      <c r="E177" s="155">
        <v>-3</v>
      </c>
      <c r="F177" s="155">
        <v>-212</v>
      </c>
      <c r="G177" s="155">
        <v>-212</v>
      </c>
      <c r="H177" s="193">
        <v>0</v>
      </c>
      <c r="I177" s="162" t="s">
        <v>15</v>
      </c>
      <c r="J177" s="371"/>
    </row>
    <row r="178" spans="1:10" ht="16.5" x14ac:dyDescent="0.3">
      <c r="A178" s="374"/>
      <c r="B178" s="201" t="s">
        <v>148</v>
      </c>
      <c r="C178" s="157">
        <v>-3</v>
      </c>
      <c r="D178" s="157">
        <v>-3</v>
      </c>
      <c r="E178" s="157">
        <v>-3</v>
      </c>
      <c r="F178" s="157">
        <v>-212</v>
      </c>
      <c r="G178" s="157">
        <v>-212</v>
      </c>
      <c r="H178" s="157">
        <v>0</v>
      </c>
      <c r="I178" s="158" t="s">
        <v>15</v>
      </c>
      <c r="J178" s="371"/>
    </row>
    <row r="179" spans="1:10" ht="16.5" x14ac:dyDescent="0.3">
      <c r="A179" s="374"/>
      <c r="B179" s="195" t="s">
        <v>153</v>
      </c>
      <c r="C179" s="166">
        <v>-170537</v>
      </c>
      <c r="D179" s="166">
        <v>-177540</v>
      </c>
      <c r="E179" s="166">
        <v>-188509</v>
      </c>
      <c r="F179" s="166">
        <v>-203017</v>
      </c>
      <c r="G179" s="166">
        <v>-223226</v>
      </c>
      <c r="H179" s="166">
        <v>-20210</v>
      </c>
      <c r="I179" s="167">
        <v>0.1</v>
      </c>
      <c r="J179" s="371"/>
    </row>
    <row r="180" spans="1:10" ht="16.5" x14ac:dyDescent="0.3">
      <c r="A180" s="374"/>
      <c r="B180" s="147" t="s">
        <v>322</v>
      </c>
      <c r="C180" s="250"/>
      <c r="D180" s="250"/>
      <c r="E180" s="250"/>
      <c r="F180" s="250"/>
      <c r="G180" s="250"/>
      <c r="H180" s="250"/>
      <c r="I180" s="149"/>
      <c r="J180" s="371"/>
    </row>
    <row r="181" spans="1:10" ht="17.25" x14ac:dyDescent="0.35">
      <c r="A181" s="375"/>
      <c r="B181" s="241" t="s">
        <v>156</v>
      </c>
      <c r="C181" s="248"/>
      <c r="D181" s="248"/>
      <c r="E181" s="248"/>
      <c r="F181" s="251"/>
      <c r="G181" s="248"/>
      <c r="H181" s="248"/>
      <c r="I181" s="252"/>
      <c r="J181" s="371"/>
    </row>
    <row r="182" spans="1:10" ht="17.25" x14ac:dyDescent="0.35">
      <c r="A182" s="374"/>
      <c r="B182" s="242" t="s">
        <v>157</v>
      </c>
      <c r="C182" s="250"/>
      <c r="D182" s="250"/>
      <c r="E182" s="250"/>
      <c r="F182" s="250"/>
      <c r="G182" s="250"/>
      <c r="H182" s="250"/>
      <c r="I182" s="149"/>
      <c r="J182" s="371"/>
    </row>
    <row r="183" spans="1:10" ht="16.5" x14ac:dyDescent="0.3">
      <c r="A183" s="374"/>
      <c r="B183" s="192" t="s">
        <v>362</v>
      </c>
      <c r="C183" s="170">
        <v>71484</v>
      </c>
      <c r="D183" s="170">
        <v>71913</v>
      </c>
      <c r="E183" s="170">
        <v>75425</v>
      </c>
      <c r="F183" s="170">
        <v>79418</v>
      </c>
      <c r="G183" s="170">
        <v>83243</v>
      </c>
      <c r="H183" s="170">
        <v>3825</v>
      </c>
      <c r="I183" s="139">
        <v>4.8000000000000001E-2</v>
      </c>
      <c r="J183" s="371"/>
    </row>
    <row r="184" spans="1:10" ht="16.5" x14ac:dyDescent="0.3">
      <c r="A184" s="374"/>
      <c r="B184" s="192" t="s">
        <v>363</v>
      </c>
      <c r="C184" s="170">
        <v>11040</v>
      </c>
      <c r="D184" s="170">
        <v>11848</v>
      </c>
      <c r="E184" s="170">
        <v>11941</v>
      </c>
      <c r="F184" s="170">
        <v>13165</v>
      </c>
      <c r="G184" s="203">
        <v>13134</v>
      </c>
      <c r="H184" s="170">
        <v>-31</v>
      </c>
      <c r="I184" s="139">
        <v>-2E-3</v>
      </c>
      <c r="J184" s="371"/>
    </row>
    <row r="185" spans="1:10" ht="16.5" x14ac:dyDescent="0.3">
      <c r="A185" s="374"/>
      <c r="B185" s="192" t="s">
        <v>170</v>
      </c>
      <c r="C185" s="170"/>
      <c r="D185" s="170"/>
      <c r="E185" s="170"/>
      <c r="F185" s="170"/>
      <c r="G185" s="170"/>
      <c r="H185" s="170"/>
      <c r="I185" s="139"/>
      <c r="J185" s="371"/>
    </row>
    <row r="186" spans="1:10" ht="16.5" x14ac:dyDescent="0.3">
      <c r="A186" s="374"/>
      <c r="B186" s="253" t="s">
        <v>364</v>
      </c>
      <c r="C186" s="170">
        <v>17517</v>
      </c>
      <c r="D186" s="170">
        <v>16203</v>
      </c>
      <c r="E186" s="170">
        <v>14988</v>
      </c>
      <c r="F186" s="170">
        <v>14613</v>
      </c>
      <c r="G186" s="170">
        <v>14929</v>
      </c>
      <c r="H186" s="170">
        <v>316</v>
      </c>
      <c r="I186" s="139">
        <v>2.1999999999999999E-2</v>
      </c>
      <c r="J186" s="371"/>
    </row>
    <row r="187" spans="1:10" ht="16.5" x14ac:dyDescent="0.3">
      <c r="A187" s="374"/>
      <c r="B187" s="253" t="s">
        <v>365</v>
      </c>
      <c r="C187" s="170">
        <v>10000</v>
      </c>
      <c r="D187" s="170">
        <v>10200</v>
      </c>
      <c r="E187" s="170">
        <v>11300</v>
      </c>
      <c r="F187" s="170">
        <v>13500</v>
      </c>
      <c r="G187" s="170">
        <v>24534</v>
      </c>
      <c r="H187" s="170">
        <v>11034</v>
      </c>
      <c r="I187" s="139">
        <v>0.81699999999999995</v>
      </c>
      <c r="J187" s="371"/>
    </row>
    <row r="188" spans="1:10" ht="16.5" x14ac:dyDescent="0.3">
      <c r="A188" s="374"/>
      <c r="B188" s="253" t="s">
        <v>366</v>
      </c>
      <c r="C188" s="170">
        <v>-2695</v>
      </c>
      <c r="D188" s="170">
        <v>-828</v>
      </c>
      <c r="E188" s="170">
        <v>524</v>
      </c>
      <c r="F188" s="170">
        <v>22</v>
      </c>
      <c r="G188" s="170">
        <v>-2977</v>
      </c>
      <c r="H188" s="170">
        <v>-3000</v>
      </c>
      <c r="I188" s="139"/>
      <c r="J188" s="371"/>
    </row>
    <row r="189" spans="1:10" ht="17.25" x14ac:dyDescent="0.35">
      <c r="A189" s="374"/>
      <c r="B189" s="254" t="s">
        <v>164</v>
      </c>
      <c r="C189" s="255">
        <v>24822</v>
      </c>
      <c r="D189" s="255">
        <v>25575</v>
      </c>
      <c r="E189" s="255">
        <v>26812</v>
      </c>
      <c r="F189" s="255">
        <v>28135</v>
      </c>
      <c r="G189" s="255">
        <v>36486</v>
      </c>
      <c r="H189" s="255">
        <v>8351</v>
      </c>
      <c r="I189" s="256">
        <v>0.29699999999999999</v>
      </c>
      <c r="J189" s="371"/>
    </row>
    <row r="190" spans="1:10" ht="18" thickBot="1" x14ac:dyDescent="0.4">
      <c r="A190" s="375"/>
      <c r="B190" s="257" t="s">
        <v>165</v>
      </c>
      <c r="C190" s="258">
        <v>1972</v>
      </c>
      <c r="D190" s="258">
        <v>1978</v>
      </c>
      <c r="E190" s="258">
        <v>1961</v>
      </c>
      <c r="F190" s="258">
        <v>2177</v>
      </c>
      <c r="G190" s="258">
        <v>2088</v>
      </c>
      <c r="H190" s="258">
        <v>-89</v>
      </c>
      <c r="I190" s="259">
        <v>-4.1000000000000002E-2</v>
      </c>
      <c r="J190" s="371"/>
    </row>
    <row r="191" spans="1:10" ht="17.25" x14ac:dyDescent="0.35">
      <c r="A191" s="375"/>
      <c r="B191" s="260" t="s">
        <v>166</v>
      </c>
      <c r="C191" s="261">
        <v>109317</v>
      </c>
      <c r="D191" s="261">
        <v>111314</v>
      </c>
      <c r="E191" s="261">
        <v>116140</v>
      </c>
      <c r="F191" s="261">
        <v>122896</v>
      </c>
      <c r="G191" s="261">
        <v>134952</v>
      </c>
      <c r="H191" s="261">
        <v>12056</v>
      </c>
      <c r="I191" s="262">
        <v>9.8000000000000004E-2</v>
      </c>
      <c r="J191" s="371"/>
    </row>
    <row r="192" spans="1:10" ht="16.5" x14ac:dyDescent="0.3">
      <c r="A192" s="374"/>
      <c r="B192" s="150" t="s">
        <v>167</v>
      </c>
      <c r="C192" s="159"/>
      <c r="D192" s="159"/>
      <c r="E192" s="159"/>
      <c r="F192" s="159"/>
      <c r="G192" s="159"/>
      <c r="H192" s="159"/>
      <c r="I192" s="153"/>
      <c r="J192" s="371"/>
    </row>
    <row r="193" spans="1:10" ht="16.5" x14ac:dyDescent="0.3">
      <c r="A193" s="374"/>
      <c r="B193" s="192" t="s">
        <v>168</v>
      </c>
      <c r="C193" s="170">
        <v>53645</v>
      </c>
      <c r="D193" s="170">
        <v>57621</v>
      </c>
      <c r="E193" s="170">
        <v>60541</v>
      </c>
      <c r="F193" s="170">
        <v>68562</v>
      </c>
      <c r="G193" s="170">
        <v>73975</v>
      </c>
      <c r="H193" s="170">
        <v>5412</v>
      </c>
      <c r="I193" s="139">
        <v>7.9000000000000001E-2</v>
      </c>
      <c r="J193" s="371"/>
    </row>
    <row r="194" spans="1:10" ht="16.5" x14ac:dyDescent="0.3">
      <c r="A194" s="374"/>
      <c r="B194" s="192" t="s">
        <v>169</v>
      </c>
      <c r="C194" s="170">
        <v>8293</v>
      </c>
      <c r="D194" s="170">
        <v>8488</v>
      </c>
      <c r="E194" s="170">
        <v>8810</v>
      </c>
      <c r="F194" s="170">
        <v>9032</v>
      </c>
      <c r="G194" s="170">
        <v>9692</v>
      </c>
      <c r="H194" s="170">
        <v>660</v>
      </c>
      <c r="I194" s="139">
        <v>7.2999999999999995E-2</v>
      </c>
      <c r="J194" s="371"/>
    </row>
    <row r="195" spans="1:10" ht="16.5" x14ac:dyDescent="0.3">
      <c r="A195" s="374"/>
      <c r="B195" s="192" t="s">
        <v>170</v>
      </c>
      <c r="C195" s="170"/>
      <c r="D195" s="170"/>
      <c r="E195" s="170"/>
      <c r="F195" s="170"/>
      <c r="G195" s="170"/>
      <c r="H195" s="170"/>
      <c r="I195" s="139"/>
      <c r="J195" s="371"/>
    </row>
    <row r="196" spans="1:10" ht="16.5" x14ac:dyDescent="0.3">
      <c r="A196" s="374"/>
      <c r="B196" s="253" t="s">
        <v>364</v>
      </c>
      <c r="C196" s="170">
        <v>31348</v>
      </c>
      <c r="D196" s="170">
        <v>33228</v>
      </c>
      <c r="E196" s="170">
        <v>35218</v>
      </c>
      <c r="F196" s="170">
        <v>37688</v>
      </c>
      <c r="G196" s="170">
        <v>42753</v>
      </c>
      <c r="H196" s="170">
        <v>5065</v>
      </c>
      <c r="I196" s="139">
        <v>0.13400000000000001</v>
      </c>
      <c r="J196" s="371"/>
    </row>
    <row r="197" spans="1:10" ht="16.5" x14ac:dyDescent="0.3">
      <c r="A197" s="374"/>
      <c r="B197" s="253" t="s">
        <v>365</v>
      </c>
      <c r="C197" s="170">
        <v>1200</v>
      </c>
      <c r="D197" s="170">
        <v>700</v>
      </c>
      <c r="E197" s="170">
        <v>700</v>
      </c>
      <c r="F197" s="170">
        <v>1700</v>
      </c>
      <c r="G197" s="170">
        <v>4340</v>
      </c>
      <c r="H197" s="170">
        <v>2640</v>
      </c>
      <c r="I197" s="139">
        <v>1.5529999999999999</v>
      </c>
      <c r="J197" s="371"/>
    </row>
    <row r="198" spans="1:10" ht="16.5" x14ac:dyDescent="0.3">
      <c r="A198" s="374"/>
      <c r="B198" s="253" t="s">
        <v>366</v>
      </c>
      <c r="C198" s="170">
        <v>117</v>
      </c>
      <c r="D198" s="170">
        <v>47</v>
      </c>
      <c r="E198" s="170">
        <v>2547</v>
      </c>
      <c r="F198" s="170">
        <v>1641</v>
      </c>
      <c r="G198" s="170">
        <v>-458</v>
      </c>
      <c r="H198" s="170">
        <v>-2099</v>
      </c>
      <c r="I198" s="139">
        <v>-1.2789999999999999</v>
      </c>
      <c r="J198" s="371"/>
    </row>
    <row r="199" spans="1:10" ht="17.25" x14ac:dyDescent="0.35">
      <c r="A199" s="374"/>
      <c r="B199" s="263" t="s">
        <v>164</v>
      </c>
      <c r="C199" s="255">
        <v>32664</v>
      </c>
      <c r="D199" s="255">
        <v>33976</v>
      </c>
      <c r="E199" s="255">
        <v>38465</v>
      </c>
      <c r="F199" s="255">
        <v>41029</v>
      </c>
      <c r="G199" s="255">
        <v>46635</v>
      </c>
      <c r="H199" s="255">
        <v>5606</v>
      </c>
      <c r="I199" s="256">
        <v>0.13700000000000001</v>
      </c>
      <c r="J199" s="371"/>
    </row>
    <row r="200" spans="1:10" ht="17.25" thickBot="1" x14ac:dyDescent="0.35">
      <c r="A200" s="374"/>
      <c r="B200" s="192" t="s">
        <v>165</v>
      </c>
      <c r="C200" s="170">
        <v>1440</v>
      </c>
      <c r="D200" s="170">
        <v>1445</v>
      </c>
      <c r="E200" s="170">
        <v>1444</v>
      </c>
      <c r="F200" s="170">
        <v>1614</v>
      </c>
      <c r="G200" s="170">
        <v>1632</v>
      </c>
      <c r="H200" s="170">
        <v>18</v>
      </c>
      <c r="I200" s="139">
        <v>1.0999999999999999E-2</v>
      </c>
      <c r="J200" s="371"/>
    </row>
    <row r="201" spans="1:10" ht="17.25" x14ac:dyDescent="0.35">
      <c r="A201" s="375"/>
      <c r="B201" s="264" t="s">
        <v>367</v>
      </c>
      <c r="C201" s="265">
        <v>96042</v>
      </c>
      <c r="D201" s="265">
        <v>101530</v>
      </c>
      <c r="E201" s="265">
        <v>109260</v>
      </c>
      <c r="F201" s="265">
        <v>120237</v>
      </c>
      <c r="G201" s="265">
        <v>131934</v>
      </c>
      <c r="H201" s="265">
        <v>11696</v>
      </c>
      <c r="I201" s="266">
        <v>9.7000000000000003E-2</v>
      </c>
      <c r="J201" s="371"/>
    </row>
    <row r="202" spans="1:10" ht="17.25" x14ac:dyDescent="0.35">
      <c r="A202" s="375"/>
      <c r="B202" s="201" t="s">
        <v>368</v>
      </c>
      <c r="C202" s="267">
        <v>205359</v>
      </c>
      <c r="D202" s="267">
        <v>212844</v>
      </c>
      <c r="E202" s="267">
        <v>225400</v>
      </c>
      <c r="F202" s="267">
        <v>243133</v>
      </c>
      <c r="G202" s="267">
        <v>266885</v>
      </c>
      <c r="H202" s="267">
        <v>23753</v>
      </c>
      <c r="I202" s="268">
        <v>9.8000000000000004E-2</v>
      </c>
      <c r="J202" s="371"/>
    </row>
    <row r="203" spans="1:10" ht="16.5" x14ac:dyDescent="0.3">
      <c r="A203" s="374"/>
      <c r="B203" s="213" t="s">
        <v>308</v>
      </c>
      <c r="C203" s="173">
        <v>205359</v>
      </c>
      <c r="D203" s="173">
        <v>212844</v>
      </c>
      <c r="E203" s="173">
        <v>225400</v>
      </c>
      <c r="F203" s="173">
        <v>243133</v>
      </c>
      <c r="G203" s="173">
        <v>266885</v>
      </c>
      <c r="H203" s="173">
        <v>23753</v>
      </c>
      <c r="I203" s="214">
        <v>9.8000000000000004E-2</v>
      </c>
      <c r="J203" s="371"/>
    </row>
    <row r="204" spans="1:10" ht="16.5" x14ac:dyDescent="0.3">
      <c r="A204" s="374"/>
      <c r="B204" s="199" t="s">
        <v>309</v>
      </c>
      <c r="C204" s="166">
        <v>34823</v>
      </c>
      <c r="D204" s="166">
        <v>35304</v>
      </c>
      <c r="E204" s="166">
        <v>36891</v>
      </c>
      <c r="F204" s="166">
        <v>40116</v>
      </c>
      <c r="G204" s="166">
        <v>43659</v>
      </c>
      <c r="H204" s="166">
        <v>3543</v>
      </c>
      <c r="I204" s="214">
        <v>8.7999999999999995E-2</v>
      </c>
      <c r="J204" s="371"/>
    </row>
    <row r="205" spans="1:10" ht="16.5" x14ac:dyDescent="0.3">
      <c r="A205" s="374"/>
      <c r="B205" s="269"/>
      <c r="C205" s="148"/>
      <c r="D205" s="148"/>
      <c r="E205" s="148"/>
      <c r="F205" s="148"/>
      <c r="G205" s="148"/>
      <c r="H205" s="148"/>
      <c r="I205" s="149"/>
      <c r="J205" s="371"/>
    </row>
    <row r="206" spans="1:10" ht="16.5" x14ac:dyDescent="0.3">
      <c r="A206" s="374"/>
      <c r="B206" s="238" t="s">
        <v>323</v>
      </c>
      <c r="C206" s="217">
        <v>64.8</v>
      </c>
      <c r="D206" s="217">
        <v>78.737983</v>
      </c>
      <c r="E206" s="217">
        <v>75.947327999999999</v>
      </c>
      <c r="F206" s="217">
        <v>81.059706880000007</v>
      </c>
      <c r="G206" s="217">
        <v>106.48024030986217</v>
      </c>
      <c r="H206" s="217"/>
      <c r="I206" s="214"/>
      <c r="J206" s="371"/>
    </row>
    <row r="207" spans="1:10" ht="16.5" x14ac:dyDescent="0.3">
      <c r="A207" s="374"/>
      <c r="B207" s="269" t="s">
        <v>44</v>
      </c>
      <c r="C207" s="148"/>
      <c r="D207" s="148"/>
      <c r="E207" s="148"/>
      <c r="F207" s="148"/>
      <c r="G207" s="148"/>
      <c r="H207" s="148"/>
      <c r="I207" s="149"/>
      <c r="J207" s="371"/>
    </row>
    <row r="208" spans="1:10" x14ac:dyDescent="0.25">
      <c r="A208" s="136"/>
      <c r="B208" s="180"/>
      <c r="C208" s="136"/>
      <c r="D208" s="136"/>
      <c r="E208" s="136"/>
      <c r="F208" s="136"/>
      <c r="G208" s="136"/>
      <c r="H208" s="136"/>
      <c r="I208" s="139"/>
      <c r="J208" s="371"/>
    </row>
    <row r="209" spans="1:10" ht="18" x14ac:dyDescent="0.35">
      <c r="A209" s="140"/>
      <c r="B209" s="141" t="s">
        <v>369</v>
      </c>
      <c r="C209" s="136"/>
      <c r="D209" s="181"/>
      <c r="E209" s="136"/>
      <c r="F209" s="136"/>
      <c r="G209" s="136"/>
      <c r="H209" s="136"/>
      <c r="I209" s="139"/>
      <c r="J209" s="371"/>
    </row>
    <row r="210" spans="1:10" ht="45" x14ac:dyDescent="0.25">
      <c r="A210" s="140"/>
      <c r="B210" s="182" t="s">
        <v>313</v>
      </c>
      <c r="C210" s="145" t="s">
        <v>314</v>
      </c>
      <c r="D210" s="145" t="s">
        <v>315</v>
      </c>
      <c r="E210" s="145" t="s">
        <v>316</v>
      </c>
      <c r="F210" s="145" t="s">
        <v>5</v>
      </c>
      <c r="G210" s="145" t="s">
        <v>413</v>
      </c>
      <c r="H210" s="145" t="s">
        <v>317</v>
      </c>
      <c r="I210" s="146" t="s">
        <v>7</v>
      </c>
      <c r="J210" s="371"/>
    </row>
    <row r="211" spans="1:10" x14ac:dyDescent="0.25">
      <c r="A211" s="140"/>
      <c r="B211" s="147" t="s">
        <v>318</v>
      </c>
      <c r="C211" s="270"/>
      <c r="D211" s="270"/>
      <c r="E211" s="270"/>
      <c r="F211" s="270"/>
      <c r="G211" s="270"/>
      <c r="H211" s="270"/>
      <c r="I211" s="271"/>
      <c r="J211" s="371"/>
    </row>
    <row r="212" spans="1:10" x14ac:dyDescent="0.25">
      <c r="A212" s="140"/>
      <c r="B212" s="150" t="s">
        <v>31</v>
      </c>
      <c r="C212" s="270"/>
      <c r="D212" s="270"/>
      <c r="E212" s="270"/>
      <c r="F212" s="270"/>
      <c r="G212" s="270"/>
      <c r="H212" s="270"/>
      <c r="I212" s="271"/>
      <c r="J212" s="371"/>
    </row>
    <row r="213" spans="1:10" x14ac:dyDescent="0.25">
      <c r="A213" s="140"/>
      <c r="B213" s="272" t="s">
        <v>32</v>
      </c>
      <c r="C213" s="270"/>
      <c r="D213" s="270"/>
      <c r="E213" s="270"/>
      <c r="F213" s="270"/>
      <c r="G213" s="270"/>
      <c r="H213" s="270"/>
      <c r="I213" s="271"/>
      <c r="J213" s="371"/>
    </row>
    <row r="214" spans="1:10" x14ac:dyDescent="0.25">
      <c r="A214" s="140"/>
      <c r="B214" s="192" t="s">
        <v>370</v>
      </c>
      <c r="C214" s="193">
        <v>-26811</v>
      </c>
      <c r="D214" s="193">
        <v>-26862</v>
      </c>
      <c r="E214" s="155">
        <v>-28997</v>
      </c>
      <c r="F214" s="155">
        <v>-31365</v>
      </c>
      <c r="G214" s="155">
        <v>-32913</v>
      </c>
      <c r="H214" s="155">
        <v>-1548</v>
      </c>
      <c r="I214" s="153">
        <v>4.9000000000000002E-2</v>
      </c>
      <c r="J214" s="371"/>
    </row>
    <row r="215" spans="1:10" x14ac:dyDescent="0.25">
      <c r="A215" s="140"/>
      <c r="B215" s="192" t="s">
        <v>371</v>
      </c>
      <c r="C215" s="193">
        <v>-8169</v>
      </c>
      <c r="D215" s="193">
        <v>-8200</v>
      </c>
      <c r="E215" s="155">
        <v>0</v>
      </c>
      <c r="F215" s="155">
        <v>0</v>
      </c>
      <c r="G215" s="155">
        <v>0</v>
      </c>
      <c r="H215" s="155">
        <v>0</v>
      </c>
      <c r="I215" s="162" t="s">
        <v>15</v>
      </c>
      <c r="J215" s="371"/>
    </row>
    <row r="216" spans="1:10" x14ac:dyDescent="0.25">
      <c r="A216" s="140"/>
      <c r="B216" s="273" t="s">
        <v>372</v>
      </c>
      <c r="C216" s="226">
        <v>-34980</v>
      </c>
      <c r="D216" s="226">
        <v>-35062</v>
      </c>
      <c r="E216" s="226">
        <v>-28997</v>
      </c>
      <c r="F216" s="226">
        <v>-31365</v>
      </c>
      <c r="G216" s="226">
        <v>-32913</v>
      </c>
      <c r="H216" s="226">
        <v>-1548</v>
      </c>
      <c r="I216" s="228">
        <v>4.9000000000000002E-2</v>
      </c>
      <c r="J216" s="371"/>
    </row>
    <row r="217" spans="1:10" x14ac:dyDescent="0.25">
      <c r="A217" s="140"/>
      <c r="B217" s="272" t="s">
        <v>33</v>
      </c>
      <c r="C217" s="274"/>
      <c r="D217" s="274"/>
      <c r="E217" s="151"/>
      <c r="F217" s="151"/>
      <c r="G217" s="151"/>
      <c r="H217" s="151"/>
      <c r="I217" s="153"/>
      <c r="J217" s="371"/>
    </row>
    <row r="218" spans="1:10" x14ac:dyDescent="0.25">
      <c r="A218" s="140"/>
      <c r="B218" s="192" t="s">
        <v>34</v>
      </c>
      <c r="C218" s="193">
        <v>-25195</v>
      </c>
      <c r="D218" s="193">
        <v>-29768</v>
      </c>
      <c r="E218" s="155">
        <v>-36381</v>
      </c>
      <c r="F218" s="155">
        <v>-38070</v>
      </c>
      <c r="G218" s="155">
        <v>-39525</v>
      </c>
      <c r="H218" s="155">
        <v>-1455</v>
      </c>
      <c r="I218" s="153">
        <v>3.7999999999999999E-2</v>
      </c>
      <c r="J218" s="371"/>
    </row>
    <row r="219" spans="1:10" x14ac:dyDescent="0.25">
      <c r="A219" s="140"/>
      <c r="B219" s="192" t="s">
        <v>373</v>
      </c>
      <c r="C219" s="193">
        <v>-314</v>
      </c>
      <c r="D219" s="193">
        <v>1400</v>
      </c>
      <c r="E219" s="155">
        <v>4098</v>
      </c>
      <c r="F219" s="155">
        <v>5574</v>
      </c>
      <c r="G219" s="155">
        <v>1436</v>
      </c>
      <c r="H219" s="155">
        <v>-4138</v>
      </c>
      <c r="I219" s="153">
        <v>-0.74199999999999999</v>
      </c>
      <c r="J219" s="371"/>
    </row>
    <row r="220" spans="1:10" x14ac:dyDescent="0.25">
      <c r="A220" s="140"/>
      <c r="B220" s="192" t="s">
        <v>36</v>
      </c>
      <c r="C220" s="193">
        <v>-3063</v>
      </c>
      <c r="D220" s="193">
        <v>-2676</v>
      </c>
      <c r="E220" s="155">
        <v>-2276</v>
      </c>
      <c r="F220" s="155">
        <v>-2312</v>
      </c>
      <c r="G220" s="155">
        <v>-2739</v>
      </c>
      <c r="H220" s="155">
        <v>-427</v>
      </c>
      <c r="I220" s="153">
        <v>0.185</v>
      </c>
      <c r="J220" s="371"/>
    </row>
    <row r="221" spans="1:10" x14ac:dyDescent="0.25">
      <c r="A221" s="140"/>
      <c r="B221" s="273" t="s">
        <v>37</v>
      </c>
      <c r="C221" s="226">
        <v>-28573</v>
      </c>
      <c r="D221" s="226">
        <v>-31044</v>
      </c>
      <c r="E221" s="226">
        <v>-34559</v>
      </c>
      <c r="F221" s="226">
        <v>-34808</v>
      </c>
      <c r="G221" s="226">
        <v>-40828</v>
      </c>
      <c r="H221" s="226">
        <v>-6021</v>
      </c>
      <c r="I221" s="228">
        <v>0.17299999999999999</v>
      </c>
      <c r="J221" s="371"/>
    </row>
    <row r="222" spans="1:10" x14ac:dyDescent="0.25">
      <c r="A222" s="140"/>
      <c r="B222" s="197" t="s">
        <v>43</v>
      </c>
      <c r="C222" s="157">
        <v>-63553</v>
      </c>
      <c r="D222" s="157">
        <v>-66106</v>
      </c>
      <c r="E222" s="157">
        <v>-63556</v>
      </c>
      <c r="F222" s="157">
        <v>-66173</v>
      </c>
      <c r="G222" s="157">
        <v>-73742</v>
      </c>
      <c r="H222" s="157">
        <v>-7569</v>
      </c>
      <c r="I222" s="158">
        <v>0.114</v>
      </c>
      <c r="J222" s="371"/>
    </row>
    <row r="223" spans="1:10" ht="16.5" x14ac:dyDescent="0.35">
      <c r="A223" s="140"/>
      <c r="B223" s="241" t="s">
        <v>374</v>
      </c>
      <c r="C223" s="140"/>
      <c r="D223" s="140"/>
      <c r="E223" s="140"/>
      <c r="F223" s="140"/>
      <c r="G223" s="140"/>
      <c r="H223" s="140"/>
      <c r="I223" s="219"/>
      <c r="J223" s="371"/>
    </row>
    <row r="224" spans="1:10" x14ac:dyDescent="0.25">
      <c r="A224" s="140"/>
      <c r="B224" s="192" t="s">
        <v>375</v>
      </c>
      <c r="C224" s="193">
        <v>-53</v>
      </c>
      <c r="D224" s="193">
        <v>-288</v>
      </c>
      <c r="E224" s="155">
        <v>-200</v>
      </c>
      <c r="F224" s="155">
        <v>-168</v>
      </c>
      <c r="G224" s="155">
        <v>-225</v>
      </c>
      <c r="H224" s="155">
        <v>-56</v>
      </c>
      <c r="I224" s="153">
        <v>0.33400000000000002</v>
      </c>
      <c r="J224" s="371"/>
    </row>
    <row r="225" spans="1:10" x14ac:dyDescent="0.25">
      <c r="A225" s="140"/>
      <c r="B225" s="197" t="s">
        <v>360</v>
      </c>
      <c r="C225" s="157">
        <v>-53</v>
      </c>
      <c r="D225" s="157">
        <v>-288</v>
      </c>
      <c r="E225" s="157">
        <v>-200</v>
      </c>
      <c r="F225" s="157">
        <v>-168</v>
      </c>
      <c r="G225" s="157">
        <v>-225</v>
      </c>
      <c r="H225" s="157">
        <v>-56</v>
      </c>
      <c r="I225" s="158">
        <v>0.33400000000000002</v>
      </c>
      <c r="J225" s="371"/>
    </row>
    <row r="226" spans="1:10" ht="16.5" x14ac:dyDescent="0.35">
      <c r="A226" s="140"/>
      <c r="B226" s="241" t="s">
        <v>134</v>
      </c>
      <c r="C226" s="275"/>
      <c r="D226" s="275"/>
      <c r="E226" s="275"/>
      <c r="F226" s="275"/>
      <c r="G226" s="275"/>
      <c r="H226" s="275"/>
      <c r="I226" s="219"/>
      <c r="J226" s="371"/>
    </row>
    <row r="227" spans="1:10" x14ac:dyDescent="0.25">
      <c r="A227" s="140"/>
      <c r="B227" s="192" t="s">
        <v>361</v>
      </c>
      <c r="C227" s="193">
        <v>-4</v>
      </c>
      <c r="D227" s="193">
        <v>-15</v>
      </c>
      <c r="E227" s="155">
        <v>-15</v>
      </c>
      <c r="F227" s="155">
        <v>-11</v>
      </c>
      <c r="G227" s="155">
        <v>0</v>
      </c>
      <c r="H227" s="155">
        <v>11</v>
      </c>
      <c r="I227" s="153">
        <v>-1</v>
      </c>
      <c r="J227" s="371"/>
    </row>
    <row r="228" spans="1:10" x14ac:dyDescent="0.25">
      <c r="A228" s="140"/>
      <c r="B228" s="197" t="s">
        <v>148</v>
      </c>
      <c r="C228" s="157">
        <v>-4</v>
      </c>
      <c r="D228" s="157">
        <v>-15</v>
      </c>
      <c r="E228" s="157">
        <v>-15</v>
      </c>
      <c r="F228" s="157">
        <v>-11</v>
      </c>
      <c r="G228" s="157">
        <v>0</v>
      </c>
      <c r="H228" s="157">
        <v>11</v>
      </c>
      <c r="I228" s="158">
        <v>-1</v>
      </c>
      <c r="J228" s="371"/>
    </row>
    <row r="229" spans="1:10" x14ac:dyDescent="0.25">
      <c r="A229" s="140"/>
      <c r="B229" s="195" t="s">
        <v>153</v>
      </c>
      <c r="C229" s="166">
        <v>-63610</v>
      </c>
      <c r="D229" s="166">
        <v>-66409</v>
      </c>
      <c r="E229" s="166">
        <v>-63771</v>
      </c>
      <c r="F229" s="166">
        <v>-66352</v>
      </c>
      <c r="G229" s="166">
        <v>-73966</v>
      </c>
      <c r="H229" s="166">
        <v>-7614</v>
      </c>
      <c r="I229" s="167">
        <v>0.115</v>
      </c>
      <c r="J229" s="371"/>
    </row>
    <row r="230" spans="1:10" x14ac:dyDescent="0.25">
      <c r="A230" s="140"/>
      <c r="B230" s="147" t="s">
        <v>322</v>
      </c>
      <c r="C230" s="276"/>
      <c r="D230" s="276"/>
      <c r="E230" s="276"/>
      <c r="F230" s="276"/>
      <c r="G230" s="276"/>
      <c r="H230" s="276"/>
      <c r="I230" s="271"/>
      <c r="J230" s="371"/>
    </row>
    <row r="231" spans="1:10" x14ac:dyDescent="0.25">
      <c r="A231" s="140"/>
      <c r="B231" s="150" t="s">
        <v>172</v>
      </c>
      <c r="C231" s="276"/>
      <c r="D231" s="276"/>
      <c r="E231" s="276"/>
      <c r="F231" s="276"/>
      <c r="G231" s="276"/>
      <c r="H231" s="276"/>
      <c r="I231" s="271"/>
      <c r="J231" s="371"/>
    </row>
    <row r="232" spans="1:10" x14ac:dyDescent="0.25">
      <c r="A232" s="140"/>
      <c r="B232" s="277" t="s">
        <v>173</v>
      </c>
      <c r="C232" s="170">
        <v>27726</v>
      </c>
      <c r="D232" s="170">
        <v>27658</v>
      </c>
      <c r="E232" s="170">
        <v>22664</v>
      </c>
      <c r="F232" s="170">
        <v>24237</v>
      </c>
      <c r="G232" s="170">
        <v>24955</v>
      </c>
      <c r="H232" s="170">
        <v>719</v>
      </c>
      <c r="I232" s="139">
        <v>0.03</v>
      </c>
      <c r="J232" s="371"/>
    </row>
    <row r="233" spans="1:10" x14ac:dyDescent="0.25">
      <c r="A233" s="140"/>
      <c r="B233" s="277" t="s">
        <v>174</v>
      </c>
      <c r="C233" s="170">
        <v>19213</v>
      </c>
      <c r="D233" s="170">
        <v>19578</v>
      </c>
      <c r="E233" s="170">
        <v>20297</v>
      </c>
      <c r="F233" s="170">
        <v>22162</v>
      </c>
      <c r="G233" s="170">
        <v>22745</v>
      </c>
      <c r="H233" s="170">
        <v>583</v>
      </c>
      <c r="I233" s="139">
        <v>2.5999999999999999E-2</v>
      </c>
      <c r="J233" s="371"/>
    </row>
    <row r="234" spans="1:10" x14ac:dyDescent="0.25">
      <c r="A234" s="140"/>
      <c r="B234" s="277" t="s">
        <v>175</v>
      </c>
      <c r="C234" s="170">
        <v>7561</v>
      </c>
      <c r="D234" s="170">
        <v>7938</v>
      </c>
      <c r="E234" s="170">
        <v>8537</v>
      </c>
      <c r="F234" s="170">
        <v>8752</v>
      </c>
      <c r="G234" s="170">
        <v>8249</v>
      </c>
      <c r="H234" s="170">
        <v>-503</v>
      </c>
      <c r="I234" s="139">
        <v>-5.7000000000000002E-2</v>
      </c>
      <c r="J234" s="371"/>
    </row>
    <row r="235" spans="1:10" x14ac:dyDescent="0.25">
      <c r="A235" s="140"/>
      <c r="B235" s="277" t="s">
        <v>170</v>
      </c>
      <c r="C235" s="170"/>
      <c r="D235" s="170"/>
      <c r="E235" s="170"/>
      <c r="F235" s="170"/>
      <c r="G235" s="170"/>
      <c r="H235" s="170"/>
      <c r="I235" s="139"/>
      <c r="J235" s="371"/>
    </row>
    <row r="236" spans="1:10" x14ac:dyDescent="0.25">
      <c r="A236" s="140"/>
      <c r="B236" s="278" t="s">
        <v>376</v>
      </c>
      <c r="C236" s="170">
        <v>2898</v>
      </c>
      <c r="D236" s="170">
        <v>2259</v>
      </c>
      <c r="E236" s="170">
        <v>2350</v>
      </c>
      <c r="F236" s="170">
        <v>2341</v>
      </c>
      <c r="G236" s="170">
        <v>2147</v>
      </c>
      <c r="H236" s="170">
        <v>-194</v>
      </c>
      <c r="I236" s="139">
        <v>-8.3000000000000004E-2</v>
      </c>
      <c r="J236" s="371"/>
    </row>
    <row r="237" spans="1:10" x14ac:dyDescent="0.25">
      <c r="A237" s="140"/>
      <c r="B237" s="278" t="s">
        <v>365</v>
      </c>
      <c r="C237" s="170">
        <v>0</v>
      </c>
      <c r="D237" s="170">
        <v>0</v>
      </c>
      <c r="E237" s="170">
        <v>0</v>
      </c>
      <c r="F237" s="170">
        <v>0</v>
      </c>
      <c r="G237" s="170">
        <v>8000</v>
      </c>
      <c r="H237" s="170">
        <v>8000</v>
      </c>
      <c r="I237" s="139">
        <v>0</v>
      </c>
      <c r="J237" s="371"/>
    </row>
    <row r="238" spans="1:10" x14ac:dyDescent="0.25">
      <c r="A238" s="140"/>
      <c r="B238" s="278" t="s">
        <v>377</v>
      </c>
      <c r="C238" s="170">
        <v>4341</v>
      </c>
      <c r="D238" s="170">
        <v>7104</v>
      </c>
      <c r="E238" s="170">
        <v>7874</v>
      </c>
      <c r="F238" s="170">
        <v>6571</v>
      </c>
      <c r="G238" s="170">
        <v>5716</v>
      </c>
      <c r="H238" s="170">
        <v>-855</v>
      </c>
      <c r="I238" s="139">
        <v>-0.13</v>
      </c>
      <c r="J238" s="371"/>
    </row>
    <row r="239" spans="1:10" x14ac:dyDescent="0.25">
      <c r="A239" s="140"/>
      <c r="B239" s="279" t="s">
        <v>164</v>
      </c>
      <c r="C239" s="255">
        <v>7239</v>
      </c>
      <c r="D239" s="255">
        <v>9364</v>
      </c>
      <c r="E239" s="255">
        <v>10224</v>
      </c>
      <c r="F239" s="255">
        <v>8912</v>
      </c>
      <c r="G239" s="255">
        <v>15863</v>
      </c>
      <c r="H239" s="255">
        <v>6951</v>
      </c>
      <c r="I239" s="256">
        <v>0.78</v>
      </c>
      <c r="J239" s="371"/>
    </row>
    <row r="240" spans="1:10" x14ac:dyDescent="0.25">
      <c r="A240" s="140"/>
      <c r="B240" s="277" t="s">
        <v>165</v>
      </c>
      <c r="C240" s="170">
        <v>1870</v>
      </c>
      <c r="D240" s="170">
        <v>1871</v>
      </c>
      <c r="E240" s="170">
        <v>2050</v>
      </c>
      <c r="F240" s="170">
        <v>2290</v>
      </c>
      <c r="G240" s="170">
        <v>2154</v>
      </c>
      <c r="H240" s="170">
        <v>-136</v>
      </c>
      <c r="I240" s="139">
        <v>-0.06</v>
      </c>
      <c r="J240" s="371"/>
    </row>
    <row r="241" spans="1:10" x14ac:dyDescent="0.25">
      <c r="A241" s="140"/>
      <c r="B241" s="197" t="s">
        <v>178</v>
      </c>
      <c r="C241" s="211">
        <v>63610</v>
      </c>
      <c r="D241" s="211">
        <v>66409</v>
      </c>
      <c r="E241" s="211">
        <v>63771</v>
      </c>
      <c r="F241" s="211">
        <v>66352</v>
      </c>
      <c r="G241" s="211">
        <v>73966</v>
      </c>
      <c r="H241" s="211">
        <v>7614</v>
      </c>
      <c r="I241" s="212">
        <v>0.115</v>
      </c>
      <c r="J241" s="371"/>
    </row>
    <row r="242" spans="1:10" x14ac:dyDescent="0.25">
      <c r="A242" s="140"/>
      <c r="B242" s="213" t="s">
        <v>308</v>
      </c>
      <c r="C242" s="280">
        <v>63610</v>
      </c>
      <c r="D242" s="280">
        <v>66409</v>
      </c>
      <c r="E242" s="280">
        <v>63771</v>
      </c>
      <c r="F242" s="280">
        <v>66352</v>
      </c>
      <c r="G242" s="280">
        <v>73966</v>
      </c>
      <c r="H242" s="280">
        <v>7614</v>
      </c>
      <c r="I242" s="214">
        <v>0.115</v>
      </c>
      <c r="J242" s="371"/>
    </row>
    <row r="243" spans="1:10" x14ac:dyDescent="0.25">
      <c r="A243" s="140"/>
      <c r="B243" s="199" t="s">
        <v>309</v>
      </c>
      <c r="C243" s="281">
        <v>0</v>
      </c>
      <c r="D243" s="281">
        <v>0</v>
      </c>
      <c r="E243" s="281" t="s">
        <v>15</v>
      </c>
      <c r="F243" s="281" t="s">
        <v>15</v>
      </c>
      <c r="G243" s="281" t="s">
        <v>15</v>
      </c>
      <c r="H243" s="281" t="s">
        <v>15</v>
      </c>
      <c r="I243" s="282" t="s">
        <v>15</v>
      </c>
      <c r="J243" s="371"/>
    </row>
    <row r="244" spans="1:10" x14ac:dyDescent="0.25">
      <c r="A244" s="140"/>
      <c r="B244" s="283"/>
      <c r="C244" s="270"/>
      <c r="D244" s="270"/>
      <c r="E244" s="270"/>
      <c r="F244" s="270"/>
      <c r="G244" s="270"/>
      <c r="H244" s="270"/>
      <c r="I244" s="271"/>
      <c r="J244" s="371"/>
    </row>
    <row r="245" spans="1:10" x14ac:dyDescent="0.25">
      <c r="A245" s="140"/>
      <c r="B245" s="238" t="s">
        <v>323</v>
      </c>
      <c r="C245" s="217">
        <v>6.6</v>
      </c>
      <c r="D245" s="217">
        <v>10.128512000000001</v>
      </c>
      <c r="E245" s="217">
        <v>31.788170999999998</v>
      </c>
      <c r="F245" s="217">
        <v>38.651932299999999</v>
      </c>
      <c r="G245" s="217">
        <v>50.966000000000001</v>
      </c>
      <c r="H245" s="284"/>
      <c r="I245" s="179"/>
      <c r="J245" s="371"/>
    </row>
    <row r="246" spans="1:10" x14ac:dyDescent="0.25">
      <c r="A246" s="140"/>
      <c r="B246" s="269" t="s">
        <v>44</v>
      </c>
      <c r="C246" s="270"/>
      <c r="D246" s="270"/>
      <c r="E246" s="270"/>
      <c r="F246" s="270"/>
      <c r="G246" s="270"/>
      <c r="H246" s="270"/>
      <c r="I246" s="271"/>
      <c r="J246" s="371"/>
    </row>
    <row r="247" spans="1:10" x14ac:dyDescent="0.25">
      <c r="A247" s="136"/>
      <c r="B247" s="180"/>
      <c r="C247" s="136"/>
      <c r="D247" s="136"/>
      <c r="E247" s="136"/>
      <c r="F247" s="136"/>
      <c r="G247" s="136"/>
      <c r="H247" s="136"/>
      <c r="I247" s="139"/>
      <c r="J247" s="371"/>
    </row>
    <row r="248" spans="1:10" ht="18" x14ac:dyDescent="0.35">
      <c r="A248" s="140"/>
      <c r="B248" s="141" t="s">
        <v>378</v>
      </c>
      <c r="C248" s="136"/>
      <c r="D248" s="181"/>
      <c r="E248" s="136"/>
      <c r="F248" s="136"/>
      <c r="G248" s="136"/>
      <c r="H248" s="136"/>
      <c r="I248" s="139"/>
      <c r="J248" s="371"/>
    </row>
    <row r="249" spans="1:10" ht="45" x14ac:dyDescent="0.25">
      <c r="A249" s="140"/>
      <c r="B249" s="182" t="s">
        <v>313</v>
      </c>
      <c r="C249" s="145" t="s">
        <v>314</v>
      </c>
      <c r="D249" s="145" t="s">
        <v>315</v>
      </c>
      <c r="E249" s="145" t="s">
        <v>316</v>
      </c>
      <c r="F249" s="145" t="s">
        <v>5</v>
      </c>
      <c r="G249" s="145" t="s">
        <v>413</v>
      </c>
      <c r="H249" s="145" t="s">
        <v>317</v>
      </c>
      <c r="I249" s="146" t="s">
        <v>7</v>
      </c>
      <c r="J249" s="371"/>
    </row>
    <row r="250" spans="1:10" x14ac:dyDescent="0.25">
      <c r="A250" s="140"/>
      <c r="B250" s="285" t="s">
        <v>318</v>
      </c>
      <c r="C250" s="286"/>
      <c r="D250" s="286"/>
      <c r="E250" s="286"/>
      <c r="F250" s="286"/>
      <c r="G250" s="286"/>
      <c r="H250" s="286"/>
      <c r="I250" s="204"/>
      <c r="J250" s="371"/>
    </row>
    <row r="251" spans="1:10" x14ac:dyDescent="0.25">
      <c r="A251" s="140"/>
      <c r="B251" s="150" t="s">
        <v>379</v>
      </c>
      <c r="C251" s="286"/>
      <c r="D251" s="286"/>
      <c r="E251" s="286"/>
      <c r="F251" s="286"/>
      <c r="G251" s="286"/>
      <c r="H251" s="286"/>
      <c r="I251" s="204"/>
      <c r="J251" s="371"/>
    </row>
    <row r="252" spans="1:10" x14ac:dyDescent="0.25">
      <c r="A252" s="140"/>
      <c r="B252" s="277" t="s">
        <v>40</v>
      </c>
      <c r="C252" s="155">
        <v>-2182</v>
      </c>
      <c r="D252" s="155">
        <v>-2521</v>
      </c>
      <c r="E252" s="155">
        <v>-2823</v>
      </c>
      <c r="F252" s="155">
        <v>-3317</v>
      </c>
      <c r="G252" s="155">
        <v>-3432</v>
      </c>
      <c r="H252" s="155">
        <v>-115</v>
      </c>
      <c r="I252" s="153">
        <v>3.5000000000000003E-2</v>
      </c>
      <c r="J252" s="371"/>
    </row>
    <row r="253" spans="1:10" x14ac:dyDescent="0.25">
      <c r="A253" s="140"/>
      <c r="B253" s="277" t="s">
        <v>41</v>
      </c>
      <c r="C253" s="155">
        <v>-1501</v>
      </c>
      <c r="D253" s="155">
        <v>-1818</v>
      </c>
      <c r="E253" s="155">
        <v>-1797</v>
      </c>
      <c r="F253" s="155">
        <v>-2229</v>
      </c>
      <c r="G253" s="155">
        <v>-2501</v>
      </c>
      <c r="H253" s="155">
        <v>-272</v>
      </c>
      <c r="I253" s="153">
        <v>0.122</v>
      </c>
      <c r="J253" s="371"/>
    </row>
    <row r="254" spans="1:10" x14ac:dyDescent="0.25">
      <c r="A254" s="140"/>
      <c r="B254" s="201" t="s">
        <v>43</v>
      </c>
      <c r="C254" s="157">
        <v>-3683</v>
      </c>
      <c r="D254" s="157">
        <v>-4339</v>
      </c>
      <c r="E254" s="157">
        <v>-4620</v>
      </c>
      <c r="F254" s="157">
        <v>-5546</v>
      </c>
      <c r="G254" s="157">
        <v>-5933</v>
      </c>
      <c r="H254" s="157">
        <v>-387</v>
      </c>
      <c r="I254" s="158">
        <v>7.0000000000000007E-2</v>
      </c>
      <c r="J254" s="371"/>
    </row>
    <row r="255" spans="1:10" x14ac:dyDescent="0.25">
      <c r="A255" s="140"/>
      <c r="B255" s="195" t="s">
        <v>153</v>
      </c>
      <c r="C255" s="166">
        <v>-3683</v>
      </c>
      <c r="D255" s="166">
        <v>-4339</v>
      </c>
      <c r="E255" s="166">
        <v>-4620</v>
      </c>
      <c r="F255" s="166">
        <v>-5546</v>
      </c>
      <c r="G255" s="166">
        <v>-5933</v>
      </c>
      <c r="H255" s="166">
        <v>-387</v>
      </c>
      <c r="I255" s="167">
        <v>7.0000000000000007E-2</v>
      </c>
      <c r="J255" s="371"/>
    </row>
    <row r="256" spans="1:10" x14ac:dyDescent="0.25">
      <c r="A256" s="140"/>
      <c r="B256" s="285" t="s">
        <v>322</v>
      </c>
      <c r="C256" s="286"/>
      <c r="D256" s="286"/>
      <c r="E256" s="286"/>
      <c r="F256" s="286"/>
      <c r="G256" s="286"/>
      <c r="H256" s="286"/>
      <c r="I256" s="204"/>
      <c r="J256" s="371"/>
    </row>
    <row r="257" spans="1:10" x14ac:dyDescent="0.25">
      <c r="A257" s="140"/>
      <c r="B257" s="150" t="s">
        <v>179</v>
      </c>
      <c r="C257" s="286"/>
      <c r="D257" s="286"/>
      <c r="E257" s="286"/>
      <c r="F257" s="286"/>
      <c r="G257" s="286"/>
      <c r="H257" s="286"/>
      <c r="I257" s="204"/>
      <c r="J257" s="371"/>
    </row>
    <row r="258" spans="1:10" x14ac:dyDescent="0.25">
      <c r="A258" s="140"/>
      <c r="B258" s="277" t="s">
        <v>180</v>
      </c>
      <c r="C258" s="170">
        <v>1786</v>
      </c>
      <c r="D258" s="170">
        <v>1906</v>
      </c>
      <c r="E258" s="170">
        <v>2016</v>
      </c>
      <c r="F258" s="170">
        <v>2686</v>
      </c>
      <c r="G258" s="170">
        <v>2819</v>
      </c>
      <c r="H258" s="170">
        <v>133</v>
      </c>
      <c r="I258" s="139">
        <v>0.05</v>
      </c>
      <c r="J258" s="371"/>
    </row>
    <row r="259" spans="1:10" x14ac:dyDescent="0.25">
      <c r="A259" s="140"/>
      <c r="B259" s="277" t="s">
        <v>170</v>
      </c>
      <c r="C259" s="170"/>
      <c r="D259" s="170"/>
      <c r="E259" s="170"/>
      <c r="F259" s="170"/>
      <c r="G259" s="170"/>
      <c r="H259" s="170"/>
      <c r="I259" s="139"/>
      <c r="J259" s="371"/>
    </row>
    <row r="260" spans="1:10" x14ac:dyDescent="0.25">
      <c r="A260" s="140"/>
      <c r="B260" s="287" t="s">
        <v>364</v>
      </c>
      <c r="C260" s="170">
        <v>2587</v>
      </c>
      <c r="D260" s="170">
        <v>3406</v>
      </c>
      <c r="E260" s="170">
        <v>3846</v>
      </c>
      <c r="F260" s="170">
        <v>3868</v>
      </c>
      <c r="G260" s="170">
        <v>4681</v>
      </c>
      <c r="H260" s="170">
        <v>813</v>
      </c>
      <c r="I260" s="139">
        <v>0.21</v>
      </c>
      <c r="J260" s="371"/>
    </row>
    <row r="261" spans="1:10" x14ac:dyDescent="0.25">
      <c r="A261" s="140"/>
      <c r="B261" s="287" t="s">
        <v>366</v>
      </c>
      <c r="C261" s="170">
        <v>-690</v>
      </c>
      <c r="D261" s="170">
        <v>-972</v>
      </c>
      <c r="E261" s="170">
        <v>-1243</v>
      </c>
      <c r="F261" s="170">
        <v>-1008</v>
      </c>
      <c r="G261" s="170">
        <v>-1567</v>
      </c>
      <c r="H261" s="170">
        <v>-560</v>
      </c>
      <c r="I261" s="139">
        <v>0.55500000000000005</v>
      </c>
      <c r="J261" s="371"/>
    </row>
    <row r="262" spans="1:10" x14ac:dyDescent="0.25">
      <c r="A262" s="140"/>
      <c r="B262" s="279" t="s">
        <v>164</v>
      </c>
      <c r="C262" s="255">
        <v>1897</v>
      </c>
      <c r="D262" s="255">
        <v>2433</v>
      </c>
      <c r="E262" s="255">
        <v>2604</v>
      </c>
      <c r="F262" s="255">
        <v>2860</v>
      </c>
      <c r="G262" s="255">
        <v>3114</v>
      </c>
      <c r="H262" s="255">
        <v>253</v>
      </c>
      <c r="I262" s="256">
        <v>8.8999999999999996E-2</v>
      </c>
      <c r="J262" s="371"/>
    </row>
    <row r="263" spans="1:10" x14ac:dyDescent="0.25">
      <c r="A263" s="140"/>
      <c r="B263" s="201" t="s">
        <v>181</v>
      </c>
      <c r="C263" s="211">
        <v>3683</v>
      </c>
      <c r="D263" s="211">
        <v>4339</v>
      </c>
      <c r="E263" s="211">
        <v>4620</v>
      </c>
      <c r="F263" s="211">
        <v>5546</v>
      </c>
      <c r="G263" s="211">
        <v>5933</v>
      </c>
      <c r="H263" s="211">
        <v>387</v>
      </c>
      <c r="I263" s="212">
        <v>7.0000000000000007E-2</v>
      </c>
      <c r="J263" s="371"/>
    </row>
    <row r="264" spans="1:10" x14ac:dyDescent="0.25">
      <c r="A264" s="140"/>
      <c r="B264" s="213" t="s">
        <v>308</v>
      </c>
      <c r="C264" s="280">
        <v>3683</v>
      </c>
      <c r="D264" s="280">
        <v>4339</v>
      </c>
      <c r="E264" s="280">
        <v>4620</v>
      </c>
      <c r="F264" s="280">
        <v>5546</v>
      </c>
      <c r="G264" s="280">
        <v>5933</v>
      </c>
      <c r="H264" s="280">
        <v>387</v>
      </c>
      <c r="I264" s="214">
        <v>7.0000000000000007E-2</v>
      </c>
      <c r="J264" s="371"/>
    </row>
    <row r="265" spans="1:10" x14ac:dyDescent="0.25">
      <c r="A265" s="140"/>
      <c r="B265" s="199" t="s">
        <v>309</v>
      </c>
      <c r="C265" s="281">
        <v>0</v>
      </c>
      <c r="D265" s="281">
        <v>0</v>
      </c>
      <c r="E265" s="281">
        <v>0</v>
      </c>
      <c r="F265" s="281">
        <v>0</v>
      </c>
      <c r="G265" s="281">
        <v>0</v>
      </c>
      <c r="H265" s="281">
        <f>G265-F265</f>
        <v>0</v>
      </c>
      <c r="I265" s="214" t="s">
        <v>15</v>
      </c>
      <c r="J265" s="371"/>
    </row>
    <row r="266" spans="1:10" x14ac:dyDescent="0.25">
      <c r="A266" s="140"/>
      <c r="B266" s="215"/>
      <c r="C266" s="216"/>
      <c r="D266" s="216"/>
      <c r="E266" s="216"/>
      <c r="F266" s="216"/>
      <c r="G266" s="216"/>
      <c r="H266" s="216"/>
      <c r="I266" s="139"/>
      <c r="J266" s="371"/>
    </row>
    <row r="267" spans="1:10" x14ac:dyDescent="0.25">
      <c r="A267" s="140"/>
      <c r="B267" s="238" t="s">
        <v>323</v>
      </c>
      <c r="C267" s="288">
        <v>2.6</v>
      </c>
      <c r="D267" s="288">
        <v>1.7569999999999999</v>
      </c>
      <c r="E267" s="288">
        <v>3.1</v>
      </c>
      <c r="F267" s="288">
        <v>6.1809395</v>
      </c>
      <c r="G267" s="288">
        <v>8.5197160000000007</v>
      </c>
      <c r="H267" s="284"/>
      <c r="I267" s="179"/>
      <c r="J267" s="371"/>
    </row>
    <row r="268" spans="1:10" x14ac:dyDescent="0.25">
      <c r="A268" s="140"/>
      <c r="B268" s="215" t="s">
        <v>44</v>
      </c>
      <c r="C268" s="216"/>
      <c r="D268" s="216"/>
      <c r="E268" s="216"/>
      <c r="F268" s="216"/>
      <c r="G268" s="216"/>
      <c r="H268" s="216"/>
      <c r="I268" s="139"/>
      <c r="J268" s="371"/>
    </row>
    <row r="269" spans="1:10" x14ac:dyDescent="0.25">
      <c r="A269" s="136"/>
      <c r="B269" s="180"/>
      <c r="C269" s="136"/>
      <c r="D269" s="136"/>
      <c r="E269" s="136"/>
      <c r="F269" s="136"/>
      <c r="G269" s="136"/>
      <c r="H269" s="136"/>
      <c r="I269" s="139"/>
      <c r="J269" s="371"/>
    </row>
    <row r="270" spans="1:10" ht="18" x14ac:dyDescent="0.35">
      <c r="A270" s="140"/>
      <c r="B270" s="141" t="s">
        <v>380</v>
      </c>
      <c r="C270" s="136"/>
      <c r="D270" s="181"/>
      <c r="E270" s="136"/>
      <c r="F270" s="136"/>
      <c r="G270" s="136"/>
      <c r="H270" s="136"/>
      <c r="I270" s="139"/>
      <c r="J270" s="371"/>
    </row>
    <row r="271" spans="1:10" ht="45" x14ac:dyDescent="0.25">
      <c r="A271" s="140"/>
      <c r="B271" s="182" t="s">
        <v>313</v>
      </c>
      <c r="C271" s="145" t="s">
        <v>314</v>
      </c>
      <c r="D271" s="145" t="s">
        <v>315</v>
      </c>
      <c r="E271" s="145" t="s">
        <v>316</v>
      </c>
      <c r="F271" s="145" t="s">
        <v>5</v>
      </c>
      <c r="G271" s="145" t="s">
        <v>413</v>
      </c>
      <c r="H271" s="145" t="s">
        <v>317</v>
      </c>
      <c r="I271" s="146" t="s">
        <v>7</v>
      </c>
      <c r="J271" s="371"/>
    </row>
    <row r="272" spans="1:10" x14ac:dyDescent="0.25">
      <c r="A272" s="140"/>
      <c r="B272" s="289" t="s">
        <v>318</v>
      </c>
      <c r="C272" s="290"/>
      <c r="D272" s="290"/>
      <c r="E272" s="290"/>
      <c r="F272" s="290"/>
      <c r="G272" s="290"/>
      <c r="H272" s="290"/>
      <c r="I272" s="291"/>
      <c r="J272" s="371"/>
    </row>
    <row r="273" spans="1:10" x14ac:dyDescent="0.25">
      <c r="A273" s="140"/>
      <c r="B273" s="292" t="s">
        <v>381</v>
      </c>
      <c r="C273" s="151"/>
      <c r="D273" s="151"/>
      <c r="E273" s="151"/>
      <c r="F273" s="150"/>
      <c r="G273" s="150"/>
      <c r="H273" s="150"/>
      <c r="I273" s="293"/>
      <c r="J273" s="371"/>
    </row>
    <row r="274" spans="1:10" x14ac:dyDescent="0.25">
      <c r="A274" s="140"/>
      <c r="B274" s="294" t="s">
        <v>320</v>
      </c>
      <c r="C274" s="155">
        <v>-32</v>
      </c>
      <c r="D274" s="155">
        <v>-267</v>
      </c>
      <c r="E274" s="155">
        <v>-273</v>
      </c>
      <c r="F274" s="155">
        <v>-38</v>
      </c>
      <c r="G274" s="155">
        <v>-84</v>
      </c>
      <c r="H274" s="193">
        <v>-46</v>
      </c>
      <c r="I274" s="153">
        <v>1.1930000000000001</v>
      </c>
      <c r="J274" s="371"/>
    </row>
    <row r="275" spans="1:10" x14ac:dyDescent="0.25">
      <c r="A275" s="140"/>
      <c r="B275" s="156" t="s">
        <v>382</v>
      </c>
      <c r="C275" s="157">
        <v>-32</v>
      </c>
      <c r="D275" s="157">
        <v>-267</v>
      </c>
      <c r="E275" s="157">
        <v>-273</v>
      </c>
      <c r="F275" s="157">
        <v>-38</v>
      </c>
      <c r="G275" s="157">
        <v>-84</v>
      </c>
      <c r="H275" s="157">
        <v>-46</v>
      </c>
      <c r="I275" s="158">
        <v>1.1930000000000001</v>
      </c>
      <c r="J275" s="371"/>
    </row>
    <row r="276" spans="1:10" x14ac:dyDescent="0.25">
      <c r="A276" s="140"/>
      <c r="B276" s="292" t="s">
        <v>383</v>
      </c>
      <c r="C276" s="155"/>
      <c r="D276" s="155"/>
      <c r="E276" s="155"/>
      <c r="F276" s="155"/>
      <c r="G276" s="155"/>
      <c r="H276" s="155"/>
      <c r="I276" s="153"/>
      <c r="J276" s="371"/>
    </row>
    <row r="277" spans="1:10" x14ac:dyDescent="0.25">
      <c r="A277" s="140"/>
      <c r="B277" s="294" t="s">
        <v>384</v>
      </c>
      <c r="C277" s="155">
        <v>-952</v>
      </c>
      <c r="D277" s="155">
        <v>-1102</v>
      </c>
      <c r="E277" s="155">
        <v>-1102</v>
      </c>
      <c r="F277" s="155">
        <v>-1124</v>
      </c>
      <c r="G277" s="155">
        <v>-1199</v>
      </c>
      <c r="H277" s="155">
        <v>-75</v>
      </c>
      <c r="I277" s="153">
        <v>6.7000000000000004E-2</v>
      </c>
      <c r="J277" s="371"/>
    </row>
    <row r="278" spans="1:10" x14ac:dyDescent="0.25">
      <c r="A278" s="140"/>
      <c r="B278" s="156" t="s">
        <v>116</v>
      </c>
      <c r="C278" s="157">
        <v>-952</v>
      </c>
      <c r="D278" s="157">
        <v>-1102</v>
      </c>
      <c r="E278" s="157">
        <v>-1102</v>
      </c>
      <c r="F278" s="157">
        <v>-1124</v>
      </c>
      <c r="G278" s="157">
        <v>-1199</v>
      </c>
      <c r="H278" s="157">
        <v>-75</v>
      </c>
      <c r="I278" s="158">
        <v>6.7000000000000004E-2</v>
      </c>
      <c r="J278" s="371"/>
    </row>
    <row r="279" spans="1:10" x14ac:dyDescent="0.25">
      <c r="A279" s="140"/>
      <c r="B279" s="292" t="s">
        <v>118</v>
      </c>
      <c r="C279" s="168"/>
      <c r="D279" s="168"/>
      <c r="E279" s="168"/>
      <c r="F279" s="168"/>
      <c r="G279" s="168"/>
      <c r="H279" s="168"/>
      <c r="I279" s="295"/>
      <c r="J279" s="371"/>
    </row>
    <row r="280" spans="1:10" x14ac:dyDescent="0.25">
      <c r="A280" s="140"/>
      <c r="B280" s="294" t="s">
        <v>385</v>
      </c>
      <c r="C280" s="155">
        <v>-4885</v>
      </c>
      <c r="D280" s="155">
        <v>-4883</v>
      </c>
      <c r="E280" s="155">
        <v>-5045</v>
      </c>
      <c r="F280" s="155">
        <v>-5065</v>
      </c>
      <c r="G280" s="155">
        <v>-6849</v>
      </c>
      <c r="H280" s="155">
        <v>-1784</v>
      </c>
      <c r="I280" s="153">
        <v>0.35199999999999998</v>
      </c>
      <c r="J280" s="371"/>
    </row>
    <row r="281" spans="1:10" x14ac:dyDescent="0.25">
      <c r="A281" s="140"/>
      <c r="B281" s="156" t="s">
        <v>128</v>
      </c>
      <c r="C281" s="157">
        <v>-4885</v>
      </c>
      <c r="D281" s="157">
        <v>-4883</v>
      </c>
      <c r="E281" s="157">
        <v>-5045</v>
      </c>
      <c r="F281" s="157">
        <v>-5065</v>
      </c>
      <c r="G281" s="157">
        <v>-6849</v>
      </c>
      <c r="H281" s="157">
        <v>-1784</v>
      </c>
      <c r="I281" s="158">
        <v>0.35199999999999998</v>
      </c>
      <c r="J281" s="371"/>
    </row>
    <row r="282" spans="1:10" x14ac:dyDescent="0.25">
      <c r="A282" s="140"/>
      <c r="B282" s="292" t="s">
        <v>134</v>
      </c>
      <c r="C282" s="155"/>
      <c r="D282" s="155"/>
      <c r="E282" s="155"/>
      <c r="F282" s="155"/>
      <c r="G282" s="155"/>
      <c r="H282" s="155"/>
      <c r="I282" s="296"/>
      <c r="J282" s="371"/>
    </row>
    <row r="283" spans="1:10" x14ac:dyDescent="0.25">
      <c r="A283" s="140"/>
      <c r="B283" s="297" t="s">
        <v>136</v>
      </c>
      <c r="C283" s="155"/>
      <c r="D283" s="155"/>
      <c r="E283" s="155"/>
      <c r="F283" s="155"/>
      <c r="G283" s="155"/>
      <c r="H283" s="155"/>
      <c r="I283" s="296"/>
      <c r="J283" s="371"/>
    </row>
    <row r="284" spans="1:10" x14ac:dyDescent="0.25">
      <c r="A284" s="140"/>
      <c r="B284" s="154" t="s">
        <v>137</v>
      </c>
      <c r="C284" s="155">
        <v>-95</v>
      </c>
      <c r="D284" s="155">
        <v>-95</v>
      </c>
      <c r="E284" s="155">
        <v>-95</v>
      </c>
      <c r="F284" s="155">
        <v>-95</v>
      </c>
      <c r="G284" s="155">
        <v>-307</v>
      </c>
      <c r="H284" s="155">
        <v>-212</v>
      </c>
      <c r="I284" s="153">
        <v>2.2229999999999999</v>
      </c>
      <c r="J284" s="371"/>
    </row>
    <row r="285" spans="1:10" x14ac:dyDescent="0.25">
      <c r="A285" s="140"/>
      <c r="B285" s="154" t="s">
        <v>138</v>
      </c>
      <c r="C285" s="155">
        <v>-915</v>
      </c>
      <c r="D285" s="155">
        <v>-915</v>
      </c>
      <c r="E285" s="155">
        <v>-1908</v>
      </c>
      <c r="F285" s="155">
        <v>-2458</v>
      </c>
      <c r="G285" s="155">
        <v>-2582</v>
      </c>
      <c r="H285" s="155">
        <v>-124</v>
      </c>
      <c r="I285" s="153">
        <v>0.05</v>
      </c>
      <c r="J285" s="371"/>
    </row>
    <row r="286" spans="1:10" x14ac:dyDescent="0.25">
      <c r="A286" s="140"/>
      <c r="B286" s="154" t="s">
        <v>139</v>
      </c>
      <c r="C286" s="155">
        <v>-961</v>
      </c>
      <c r="D286" s="155">
        <v>-963</v>
      </c>
      <c r="E286" s="155">
        <v>-1585</v>
      </c>
      <c r="F286" s="155">
        <v>-1785</v>
      </c>
      <c r="G286" s="155">
        <v>-1860</v>
      </c>
      <c r="H286" s="193">
        <v>-75</v>
      </c>
      <c r="I286" s="153">
        <v>4.2000000000000003E-2</v>
      </c>
      <c r="J286" s="371"/>
    </row>
    <row r="287" spans="1:10" x14ac:dyDescent="0.25">
      <c r="A287" s="140"/>
      <c r="B287" s="154" t="s">
        <v>140</v>
      </c>
      <c r="C287" s="155">
        <v>-281</v>
      </c>
      <c r="D287" s="155">
        <v>-281</v>
      </c>
      <c r="E287" s="155">
        <v>-546</v>
      </c>
      <c r="F287" s="155">
        <v>-421</v>
      </c>
      <c r="G287" s="155">
        <v>-399</v>
      </c>
      <c r="H287" s="155">
        <v>23</v>
      </c>
      <c r="I287" s="153">
        <v>-5.2999999999999999E-2</v>
      </c>
      <c r="J287" s="371"/>
    </row>
    <row r="288" spans="1:10" x14ac:dyDescent="0.25">
      <c r="A288" s="140"/>
      <c r="B288" s="156" t="s">
        <v>148</v>
      </c>
      <c r="C288" s="157">
        <v>-2252</v>
      </c>
      <c r="D288" s="157">
        <v>-2254</v>
      </c>
      <c r="E288" s="157">
        <v>-4134</v>
      </c>
      <c r="F288" s="157">
        <v>-4759</v>
      </c>
      <c r="G288" s="157">
        <v>-5147</v>
      </c>
      <c r="H288" s="157">
        <v>-388</v>
      </c>
      <c r="I288" s="158">
        <v>8.1000000000000003E-2</v>
      </c>
      <c r="J288" s="371"/>
    </row>
    <row r="289" spans="1:10" x14ac:dyDescent="0.25">
      <c r="A289" s="140"/>
      <c r="B289" s="195" t="s">
        <v>153</v>
      </c>
      <c r="C289" s="166">
        <v>-8121</v>
      </c>
      <c r="D289" s="166">
        <v>-8505</v>
      </c>
      <c r="E289" s="166">
        <v>-10554</v>
      </c>
      <c r="F289" s="166">
        <v>-10987</v>
      </c>
      <c r="G289" s="166">
        <v>-13279</v>
      </c>
      <c r="H289" s="166">
        <v>-2293</v>
      </c>
      <c r="I289" s="167">
        <v>0.20899999999999999</v>
      </c>
      <c r="J289" s="371"/>
    </row>
    <row r="290" spans="1:10" x14ac:dyDescent="0.25">
      <c r="A290" s="140"/>
      <c r="B290" s="289" t="s">
        <v>322</v>
      </c>
      <c r="C290" s="168"/>
      <c r="D290" s="168"/>
      <c r="E290" s="168"/>
      <c r="F290" s="168"/>
      <c r="G290" s="168"/>
      <c r="H290" s="168"/>
      <c r="I290" s="153"/>
      <c r="J290" s="371"/>
    </row>
    <row r="291" spans="1:10" x14ac:dyDescent="0.25">
      <c r="A291" s="140"/>
      <c r="B291" s="292" t="s">
        <v>386</v>
      </c>
      <c r="C291" s="168"/>
      <c r="D291" s="168"/>
      <c r="E291" s="168"/>
      <c r="F291" s="168"/>
      <c r="G291" s="168"/>
      <c r="H291" s="168"/>
      <c r="I291" s="153"/>
      <c r="J291" s="371"/>
    </row>
    <row r="292" spans="1:10" x14ac:dyDescent="0.25">
      <c r="A292" s="140"/>
      <c r="B292" s="294" t="s">
        <v>187</v>
      </c>
      <c r="C292" s="170">
        <v>23162</v>
      </c>
      <c r="D292" s="170">
        <v>23198</v>
      </c>
      <c r="E292" s="170">
        <v>25362</v>
      </c>
      <c r="F292" s="170">
        <v>27342</v>
      </c>
      <c r="G292" s="170">
        <v>30546</v>
      </c>
      <c r="H292" s="170">
        <v>3204</v>
      </c>
      <c r="I292" s="139">
        <v>0.11700000000000001</v>
      </c>
      <c r="J292" s="371"/>
    </row>
    <row r="293" spans="1:10" x14ac:dyDescent="0.25">
      <c r="A293" s="140"/>
      <c r="B293" s="294" t="s">
        <v>188</v>
      </c>
      <c r="C293" s="170">
        <v>15242</v>
      </c>
      <c r="D293" s="170">
        <v>15296</v>
      </c>
      <c r="E293" s="170">
        <v>16819</v>
      </c>
      <c r="F293" s="170">
        <v>18171</v>
      </c>
      <c r="G293" s="203">
        <v>18361</v>
      </c>
      <c r="H293" s="170">
        <v>191</v>
      </c>
      <c r="I293" s="139">
        <v>0.01</v>
      </c>
      <c r="J293" s="371"/>
    </row>
    <row r="294" spans="1:10" x14ac:dyDescent="0.25">
      <c r="A294" s="140"/>
      <c r="B294" s="294" t="s">
        <v>189</v>
      </c>
      <c r="C294" s="170">
        <v>9228</v>
      </c>
      <c r="D294" s="170">
        <v>9355</v>
      </c>
      <c r="E294" s="170">
        <v>12032</v>
      </c>
      <c r="F294" s="170">
        <v>13962</v>
      </c>
      <c r="G294" s="170">
        <v>14279</v>
      </c>
      <c r="H294" s="170">
        <v>317</v>
      </c>
      <c r="I294" s="139">
        <v>2.3E-2</v>
      </c>
      <c r="J294" s="371"/>
    </row>
    <row r="295" spans="1:10" x14ac:dyDescent="0.25">
      <c r="A295" s="140"/>
      <c r="B295" s="294" t="s">
        <v>387</v>
      </c>
      <c r="C295" s="170">
        <v>7319</v>
      </c>
      <c r="D295" s="170">
        <v>9859</v>
      </c>
      <c r="E295" s="170">
        <v>9251</v>
      </c>
      <c r="F295" s="170">
        <v>9345</v>
      </c>
      <c r="G295" s="170">
        <v>10223</v>
      </c>
      <c r="H295" s="170">
        <v>878</v>
      </c>
      <c r="I295" s="139">
        <v>9.4E-2</v>
      </c>
      <c r="J295" s="371"/>
    </row>
    <row r="296" spans="1:10" x14ac:dyDescent="0.25">
      <c r="A296" s="140"/>
      <c r="B296" s="294" t="s">
        <v>191</v>
      </c>
      <c r="C296" s="170">
        <v>5616</v>
      </c>
      <c r="D296" s="170">
        <v>6492</v>
      </c>
      <c r="E296" s="170">
        <v>6524</v>
      </c>
      <c r="F296" s="170">
        <v>6435</v>
      </c>
      <c r="G296" s="170">
        <v>6578</v>
      </c>
      <c r="H296" s="170">
        <v>143</v>
      </c>
      <c r="I296" s="139">
        <v>2.1999999999999999E-2</v>
      </c>
      <c r="J296" s="371"/>
    </row>
    <row r="297" spans="1:10" x14ac:dyDescent="0.25">
      <c r="A297" s="140"/>
      <c r="B297" s="294" t="s">
        <v>192</v>
      </c>
      <c r="C297" s="170">
        <v>3182</v>
      </c>
      <c r="D297" s="170">
        <v>3248</v>
      </c>
      <c r="E297" s="170">
        <v>3213</v>
      </c>
      <c r="F297" s="170">
        <v>3641</v>
      </c>
      <c r="G297" s="170">
        <v>3944</v>
      </c>
      <c r="H297" s="170">
        <v>303</v>
      </c>
      <c r="I297" s="139">
        <v>8.3000000000000004E-2</v>
      </c>
      <c r="J297" s="371"/>
    </row>
    <row r="298" spans="1:10" x14ac:dyDescent="0.25">
      <c r="A298" s="140"/>
      <c r="B298" s="294" t="s">
        <v>193</v>
      </c>
      <c r="C298" s="170">
        <v>2729</v>
      </c>
      <c r="D298" s="170">
        <v>2829</v>
      </c>
      <c r="E298" s="170">
        <v>2950</v>
      </c>
      <c r="F298" s="170">
        <v>3804</v>
      </c>
      <c r="G298" s="170">
        <v>5163</v>
      </c>
      <c r="H298" s="170">
        <v>1359</v>
      </c>
      <c r="I298" s="139">
        <v>0.35699999999999998</v>
      </c>
      <c r="J298" s="371"/>
    </row>
    <row r="299" spans="1:10" x14ac:dyDescent="0.25">
      <c r="A299" s="140"/>
      <c r="B299" s="294" t="s">
        <v>165</v>
      </c>
      <c r="C299" s="170">
        <v>5820</v>
      </c>
      <c r="D299" s="170">
        <v>7630</v>
      </c>
      <c r="E299" s="170">
        <v>8485</v>
      </c>
      <c r="F299" s="170">
        <v>9789</v>
      </c>
      <c r="G299" s="170">
        <v>10157</v>
      </c>
      <c r="H299" s="170">
        <v>368</v>
      </c>
      <c r="I299" s="139">
        <v>3.7999999999999999E-2</v>
      </c>
      <c r="J299" s="371"/>
    </row>
    <row r="300" spans="1:10" x14ac:dyDescent="0.25">
      <c r="A300" s="140"/>
      <c r="B300" s="294" t="s">
        <v>194</v>
      </c>
      <c r="C300" s="170">
        <v>1479</v>
      </c>
      <c r="D300" s="170">
        <v>1474</v>
      </c>
      <c r="E300" s="170">
        <v>489</v>
      </c>
      <c r="F300" s="170">
        <v>575</v>
      </c>
      <c r="G300" s="170">
        <v>1442</v>
      </c>
      <c r="H300" s="170">
        <v>868</v>
      </c>
      <c r="I300" s="139">
        <v>1.51</v>
      </c>
      <c r="J300" s="371"/>
    </row>
    <row r="301" spans="1:10" x14ac:dyDescent="0.25">
      <c r="A301" s="140"/>
      <c r="B301" s="298" t="s">
        <v>195</v>
      </c>
      <c r="C301" s="211">
        <v>73775</v>
      </c>
      <c r="D301" s="211">
        <v>79383</v>
      </c>
      <c r="E301" s="211">
        <v>85126</v>
      </c>
      <c r="F301" s="211">
        <v>93065</v>
      </c>
      <c r="G301" s="211">
        <v>100695</v>
      </c>
      <c r="H301" s="211">
        <v>7631</v>
      </c>
      <c r="I301" s="212">
        <v>8.2000000000000003E-2</v>
      </c>
      <c r="J301" s="371"/>
    </row>
    <row r="302" spans="1:10" x14ac:dyDescent="0.25">
      <c r="A302" s="140"/>
      <c r="B302" s="292" t="s">
        <v>196</v>
      </c>
      <c r="C302" s="170"/>
      <c r="D302" s="170"/>
      <c r="E302" s="170"/>
      <c r="F302" s="170"/>
      <c r="G302" s="170"/>
      <c r="H302" s="170"/>
      <c r="I302" s="139"/>
      <c r="J302" s="371"/>
    </row>
    <row r="303" spans="1:10" x14ac:dyDescent="0.25">
      <c r="A303" s="140"/>
      <c r="B303" s="294" t="s">
        <v>197</v>
      </c>
      <c r="C303" s="170">
        <v>-17715</v>
      </c>
      <c r="D303" s="170">
        <v>-20854</v>
      </c>
      <c r="E303" s="170">
        <v>-24501</v>
      </c>
      <c r="F303" s="170">
        <v>-23757</v>
      </c>
      <c r="G303" s="170">
        <v>-22785</v>
      </c>
      <c r="H303" s="170">
        <v>972</v>
      </c>
      <c r="I303" s="139">
        <v>-4.1000000000000002E-2</v>
      </c>
      <c r="J303" s="371"/>
    </row>
    <row r="304" spans="1:10" x14ac:dyDescent="0.25">
      <c r="A304" s="140"/>
      <c r="B304" s="294" t="s">
        <v>198</v>
      </c>
      <c r="C304" s="170">
        <v>904</v>
      </c>
      <c r="D304" s="170">
        <v>883</v>
      </c>
      <c r="E304" s="170">
        <v>914</v>
      </c>
      <c r="F304" s="170">
        <v>1126</v>
      </c>
      <c r="G304" s="170">
        <v>1561</v>
      </c>
      <c r="H304" s="170">
        <v>435</v>
      </c>
      <c r="I304" s="139">
        <v>0.38600000000000001</v>
      </c>
      <c r="J304" s="371"/>
    </row>
    <row r="305" spans="1:10" x14ac:dyDescent="0.25">
      <c r="A305" s="140"/>
      <c r="B305" s="294" t="s">
        <v>199</v>
      </c>
      <c r="C305" s="170">
        <v>-1518</v>
      </c>
      <c r="D305" s="170">
        <v>-1534</v>
      </c>
      <c r="E305" s="170">
        <v>-1441</v>
      </c>
      <c r="F305" s="170">
        <v>-1461</v>
      </c>
      <c r="G305" s="170">
        <v>-1330</v>
      </c>
      <c r="H305" s="170">
        <v>131</v>
      </c>
      <c r="I305" s="139">
        <v>-0.09</v>
      </c>
      <c r="J305" s="371"/>
    </row>
    <row r="306" spans="1:10" x14ac:dyDescent="0.25">
      <c r="A306" s="140"/>
      <c r="B306" s="294" t="s">
        <v>200</v>
      </c>
      <c r="C306" s="170">
        <v>1241</v>
      </c>
      <c r="D306" s="170">
        <v>1456</v>
      </c>
      <c r="E306" s="170">
        <v>1197</v>
      </c>
      <c r="F306" s="170">
        <v>1681</v>
      </c>
      <c r="G306" s="170">
        <v>1636</v>
      </c>
      <c r="H306" s="170">
        <v>-45</v>
      </c>
      <c r="I306" s="139">
        <v>-2.7E-2</v>
      </c>
      <c r="J306" s="371"/>
    </row>
    <row r="307" spans="1:10" x14ac:dyDescent="0.25">
      <c r="A307" s="140"/>
      <c r="B307" s="294" t="s">
        <v>165</v>
      </c>
      <c r="C307" s="170">
        <v>234</v>
      </c>
      <c r="D307" s="170">
        <v>240</v>
      </c>
      <c r="E307" s="170">
        <v>169</v>
      </c>
      <c r="F307" s="170">
        <v>76</v>
      </c>
      <c r="G307" s="170">
        <v>80</v>
      </c>
      <c r="H307" s="170">
        <v>4</v>
      </c>
      <c r="I307" s="139">
        <v>5.6000000000000001E-2</v>
      </c>
      <c r="J307" s="371"/>
    </row>
    <row r="308" spans="1:10" x14ac:dyDescent="0.25">
      <c r="A308" s="140"/>
      <c r="B308" s="294" t="s">
        <v>194</v>
      </c>
      <c r="C308" s="170">
        <v>19312</v>
      </c>
      <c r="D308" s="170">
        <v>20778</v>
      </c>
      <c r="E308" s="170">
        <v>24406</v>
      </c>
      <c r="F308" s="170">
        <v>23351</v>
      </c>
      <c r="G308" s="170">
        <v>20077</v>
      </c>
      <c r="H308" s="170">
        <v>-3275</v>
      </c>
      <c r="I308" s="139">
        <v>-0.14000000000000001</v>
      </c>
      <c r="J308" s="371"/>
    </row>
    <row r="309" spans="1:10" x14ac:dyDescent="0.25">
      <c r="A309" s="140"/>
      <c r="B309" s="298" t="s">
        <v>201</v>
      </c>
      <c r="C309" s="211">
        <v>2458</v>
      </c>
      <c r="D309" s="211">
        <v>968</v>
      </c>
      <c r="E309" s="211">
        <v>745</v>
      </c>
      <c r="F309" s="211">
        <v>1016</v>
      </c>
      <c r="G309" s="211">
        <v>-761</v>
      </c>
      <c r="H309" s="211">
        <v>-1777</v>
      </c>
      <c r="I309" s="212">
        <v>-1.7490000000000001</v>
      </c>
      <c r="J309" s="371"/>
    </row>
    <row r="310" spans="1:10" x14ac:dyDescent="0.25">
      <c r="A310" s="140"/>
      <c r="B310" s="213" t="s">
        <v>308</v>
      </c>
      <c r="C310" s="173">
        <v>76233</v>
      </c>
      <c r="D310" s="173">
        <v>80351</v>
      </c>
      <c r="E310" s="173">
        <v>85871</v>
      </c>
      <c r="F310" s="173">
        <v>94081</v>
      </c>
      <c r="G310" s="173">
        <v>99934</v>
      </c>
      <c r="H310" s="173">
        <v>5854</v>
      </c>
      <c r="I310" s="214">
        <v>6.2E-2</v>
      </c>
      <c r="J310" s="371"/>
    </row>
    <row r="311" spans="1:10" x14ac:dyDescent="0.25">
      <c r="A311" s="140"/>
      <c r="B311" s="199" t="s">
        <v>309</v>
      </c>
      <c r="C311" s="166">
        <v>68112</v>
      </c>
      <c r="D311" s="166">
        <v>71845</v>
      </c>
      <c r="E311" s="166">
        <v>75317</v>
      </c>
      <c r="F311" s="166">
        <v>83094</v>
      </c>
      <c r="G311" s="166">
        <v>86655</v>
      </c>
      <c r="H311" s="166">
        <v>3561</v>
      </c>
      <c r="I311" s="167">
        <v>4.2999999999999997E-2</v>
      </c>
      <c r="J311" s="371"/>
    </row>
    <row r="312" spans="1:10" x14ac:dyDescent="0.25">
      <c r="A312" s="140"/>
      <c r="B312" s="218"/>
      <c r="C312" s="140"/>
      <c r="D312" s="140"/>
      <c r="E312" s="140"/>
      <c r="F312" s="140"/>
      <c r="G312" s="140"/>
      <c r="H312" s="140"/>
      <c r="I312" s="219"/>
      <c r="J312" s="371"/>
    </row>
    <row r="313" spans="1:10" x14ac:dyDescent="0.25">
      <c r="A313" s="140"/>
      <c r="B313" s="238" t="s">
        <v>323</v>
      </c>
      <c r="C313" s="217">
        <v>69.3</v>
      </c>
      <c r="D313" s="217">
        <v>108.571484</v>
      </c>
      <c r="E313" s="217">
        <v>126.36870413</v>
      </c>
      <c r="F313" s="217">
        <v>97.597032180000014</v>
      </c>
      <c r="G313" s="217">
        <v>116.4</v>
      </c>
      <c r="H313" s="284"/>
      <c r="I313" s="179"/>
      <c r="J313" s="371"/>
    </row>
    <row r="314" spans="1:10" x14ac:dyDescent="0.25">
      <c r="A314" s="140"/>
      <c r="B314" s="269" t="s">
        <v>44</v>
      </c>
      <c r="C314" s="269"/>
      <c r="D314" s="269"/>
      <c r="E314" s="269"/>
      <c r="F314" s="269"/>
      <c r="G314" s="269"/>
      <c r="H314" s="269"/>
      <c r="I314" s="299"/>
      <c r="J314" s="371"/>
    </row>
    <row r="315" spans="1:10" x14ac:dyDescent="0.25">
      <c r="A315" s="136"/>
      <c r="B315" s="180"/>
      <c r="C315" s="136"/>
      <c r="D315" s="136"/>
      <c r="E315" s="136"/>
      <c r="F315" s="136"/>
      <c r="G315" s="136"/>
      <c r="H315" s="136"/>
      <c r="I315" s="139"/>
      <c r="J315" s="371"/>
    </row>
    <row r="316" spans="1:10" ht="18" x14ac:dyDescent="0.35">
      <c r="A316" s="140"/>
      <c r="B316" s="141" t="s">
        <v>388</v>
      </c>
      <c r="C316" s="136"/>
      <c r="D316" s="181"/>
      <c r="E316" s="136"/>
      <c r="F316" s="136"/>
      <c r="G316" s="136"/>
      <c r="H316" s="136"/>
      <c r="I316" s="139"/>
      <c r="J316" s="371"/>
    </row>
    <row r="317" spans="1:10" ht="45" x14ac:dyDescent="0.25">
      <c r="A317" s="140"/>
      <c r="B317" s="182" t="s">
        <v>313</v>
      </c>
      <c r="C317" s="145" t="s">
        <v>314</v>
      </c>
      <c r="D317" s="145" t="s">
        <v>315</v>
      </c>
      <c r="E317" s="145" t="s">
        <v>316</v>
      </c>
      <c r="F317" s="145" t="s">
        <v>5</v>
      </c>
      <c r="G317" s="145" t="s">
        <v>413</v>
      </c>
      <c r="H317" s="145" t="s">
        <v>317</v>
      </c>
      <c r="I317" s="146" t="s">
        <v>7</v>
      </c>
      <c r="J317" s="371"/>
    </row>
    <row r="318" spans="1:10" x14ac:dyDescent="0.25">
      <c r="A318" s="140"/>
      <c r="B318" s="283" t="s">
        <v>318</v>
      </c>
      <c r="C318" s="148"/>
      <c r="D318" s="148"/>
      <c r="E318" s="148"/>
      <c r="F318" s="148"/>
      <c r="G318" s="148"/>
      <c r="H318" s="148"/>
      <c r="I318" s="149"/>
      <c r="J318" s="371"/>
    </row>
    <row r="319" spans="1:10" x14ac:dyDescent="0.25">
      <c r="A319" s="140"/>
      <c r="B319" s="300" t="s">
        <v>118</v>
      </c>
      <c r="C319" s="148"/>
      <c r="D319" s="148"/>
      <c r="E319" s="148"/>
      <c r="F319" s="148"/>
      <c r="G319" s="148"/>
      <c r="H319" s="148"/>
      <c r="I319" s="149"/>
      <c r="J319" s="371"/>
    </row>
    <row r="320" spans="1:10" x14ac:dyDescent="0.25">
      <c r="A320" s="140"/>
      <c r="B320" s="301" t="s">
        <v>389</v>
      </c>
      <c r="C320" s="155">
        <v>-1150</v>
      </c>
      <c r="D320" s="155">
        <v>-1050</v>
      </c>
      <c r="E320" s="155">
        <v>-1050</v>
      </c>
      <c r="F320" s="155">
        <v>-1226</v>
      </c>
      <c r="G320" s="155">
        <v>-1226</v>
      </c>
      <c r="H320" s="155">
        <v>0</v>
      </c>
      <c r="I320" s="153" t="str">
        <f>IF(H320/F320=0,"-")</f>
        <v>-</v>
      </c>
      <c r="J320" s="371"/>
    </row>
    <row r="321" spans="1:10" x14ac:dyDescent="0.25">
      <c r="A321" s="140"/>
      <c r="B321" s="302" t="s">
        <v>128</v>
      </c>
      <c r="C321" s="157">
        <v>-1150</v>
      </c>
      <c r="D321" s="157">
        <v>-1050</v>
      </c>
      <c r="E321" s="157">
        <v>-1050</v>
      </c>
      <c r="F321" s="157">
        <v>-1226</v>
      </c>
      <c r="G321" s="157">
        <v>-1226</v>
      </c>
      <c r="H321" s="197">
        <v>0</v>
      </c>
      <c r="I321" s="158" t="str">
        <f>IF(H321/F321=0,"-")</f>
        <v>-</v>
      </c>
      <c r="J321" s="371"/>
    </row>
    <row r="322" spans="1:10" x14ac:dyDescent="0.25">
      <c r="A322" s="140"/>
      <c r="B322" s="300" t="s">
        <v>134</v>
      </c>
      <c r="C322" s="155"/>
      <c r="D322" s="155"/>
      <c r="E322" s="155"/>
      <c r="F322" s="155"/>
      <c r="G322" s="155"/>
      <c r="H322" s="151"/>
      <c r="I322" s="153"/>
      <c r="J322" s="371"/>
    </row>
    <row r="323" spans="1:10" x14ac:dyDescent="0.25">
      <c r="A323" s="140"/>
      <c r="B323" s="294" t="s">
        <v>146</v>
      </c>
      <c r="C323" s="155">
        <v>-5</v>
      </c>
      <c r="D323" s="155">
        <v>-5</v>
      </c>
      <c r="E323" s="155">
        <v>0</v>
      </c>
      <c r="F323" s="155">
        <v>0</v>
      </c>
      <c r="G323" s="155">
        <v>0</v>
      </c>
      <c r="H323" s="274">
        <v>0</v>
      </c>
      <c r="I323" s="162" t="str">
        <f>IF(IFERROR(H323/F323,0)=0,"-")</f>
        <v>-</v>
      </c>
      <c r="J323" s="371"/>
    </row>
    <row r="324" spans="1:10" x14ac:dyDescent="0.25">
      <c r="A324" s="140"/>
      <c r="B324" s="302" t="s">
        <v>148</v>
      </c>
      <c r="C324" s="157">
        <v>-5</v>
      </c>
      <c r="D324" s="157">
        <v>-5</v>
      </c>
      <c r="E324" s="157">
        <v>0</v>
      </c>
      <c r="F324" s="157">
        <v>0</v>
      </c>
      <c r="G324" s="157">
        <v>0</v>
      </c>
      <c r="H324" s="197">
        <v>0</v>
      </c>
      <c r="I324" s="158" t="str">
        <f>IF(IFERROR(H324/F324,0)=0,"-")</f>
        <v>-</v>
      </c>
      <c r="J324" s="371"/>
    </row>
    <row r="325" spans="1:10" x14ac:dyDescent="0.25">
      <c r="A325" s="140"/>
      <c r="B325" s="195" t="s">
        <v>153</v>
      </c>
      <c r="C325" s="166">
        <v>-1155</v>
      </c>
      <c r="D325" s="166">
        <v>-1055</v>
      </c>
      <c r="E325" s="166">
        <v>-1050</v>
      </c>
      <c r="F325" s="166">
        <v>-1226</v>
      </c>
      <c r="G325" s="166">
        <v>-1226</v>
      </c>
      <c r="H325" s="166">
        <v>0</v>
      </c>
      <c r="I325" s="167" t="s">
        <v>15</v>
      </c>
      <c r="J325" s="371"/>
    </row>
    <row r="326" spans="1:10" x14ac:dyDescent="0.25">
      <c r="A326" s="140"/>
      <c r="B326" s="283" t="s">
        <v>322</v>
      </c>
      <c r="C326" s="148"/>
      <c r="D326" s="148"/>
      <c r="E326" s="148"/>
      <c r="F326" s="148"/>
      <c r="G326" s="148"/>
      <c r="H326" s="148"/>
      <c r="I326" s="149"/>
      <c r="J326" s="371"/>
    </row>
    <row r="327" spans="1:10" x14ac:dyDescent="0.25">
      <c r="A327" s="140"/>
      <c r="B327" s="300" t="s">
        <v>390</v>
      </c>
      <c r="C327" s="148"/>
      <c r="D327" s="148"/>
      <c r="E327" s="148"/>
      <c r="F327" s="148"/>
      <c r="G327" s="148"/>
      <c r="H327" s="148"/>
      <c r="I327" s="149"/>
      <c r="J327" s="371"/>
    </row>
    <row r="328" spans="1:10" x14ac:dyDescent="0.25">
      <c r="A328" s="140"/>
      <c r="B328" s="294" t="s">
        <v>257</v>
      </c>
      <c r="C328" s="170">
        <v>10251</v>
      </c>
      <c r="D328" s="170">
        <v>10712</v>
      </c>
      <c r="E328" s="170">
        <v>11741</v>
      </c>
      <c r="F328" s="170">
        <v>17464</v>
      </c>
      <c r="G328" s="170">
        <v>20282</v>
      </c>
      <c r="H328" s="170">
        <v>2818</v>
      </c>
      <c r="I328" s="139">
        <v>0.161</v>
      </c>
      <c r="J328" s="371"/>
    </row>
    <row r="329" spans="1:10" x14ac:dyDescent="0.25">
      <c r="A329" s="140"/>
      <c r="B329" s="294" t="s">
        <v>258</v>
      </c>
      <c r="C329" s="170">
        <v>3830</v>
      </c>
      <c r="D329" s="170">
        <v>4088</v>
      </c>
      <c r="E329" s="170">
        <v>4819</v>
      </c>
      <c r="F329" s="170">
        <v>4507</v>
      </c>
      <c r="G329" s="170">
        <v>5046</v>
      </c>
      <c r="H329" s="170">
        <v>539</v>
      </c>
      <c r="I329" s="139">
        <v>0.12</v>
      </c>
      <c r="J329" s="371"/>
    </row>
    <row r="330" spans="1:10" x14ac:dyDescent="0.25">
      <c r="A330" s="140"/>
      <c r="B330" s="294" t="s">
        <v>259</v>
      </c>
      <c r="C330" s="170">
        <v>987</v>
      </c>
      <c r="D330" s="170">
        <v>1368</v>
      </c>
      <c r="E330" s="170">
        <v>901</v>
      </c>
      <c r="F330" s="170">
        <v>1965</v>
      </c>
      <c r="G330" s="170">
        <v>2110</v>
      </c>
      <c r="H330" s="170">
        <v>145</v>
      </c>
      <c r="I330" s="139">
        <v>7.3999999999999996E-2</v>
      </c>
      <c r="J330" s="371"/>
    </row>
    <row r="331" spans="1:10" x14ac:dyDescent="0.25">
      <c r="A331" s="140"/>
      <c r="B331" s="294" t="s">
        <v>165</v>
      </c>
      <c r="C331" s="170">
        <v>858</v>
      </c>
      <c r="D331" s="170">
        <v>868</v>
      </c>
      <c r="E331" s="170">
        <v>440</v>
      </c>
      <c r="F331" s="170">
        <v>399</v>
      </c>
      <c r="G331" s="170">
        <v>391</v>
      </c>
      <c r="H331" s="170">
        <v>-7</v>
      </c>
      <c r="I331" s="139">
        <v>-1.7999999999999999E-2</v>
      </c>
      <c r="J331" s="371"/>
    </row>
    <row r="332" spans="1:10" x14ac:dyDescent="0.25">
      <c r="A332" s="140"/>
      <c r="B332" s="294" t="s">
        <v>194</v>
      </c>
      <c r="C332" s="170">
        <v>-429</v>
      </c>
      <c r="D332" s="170">
        <v>-1151</v>
      </c>
      <c r="E332" s="170">
        <v>-1152</v>
      </c>
      <c r="F332" s="170">
        <v>-1243</v>
      </c>
      <c r="G332" s="170">
        <v>-1693</v>
      </c>
      <c r="H332" s="203">
        <v>-450</v>
      </c>
      <c r="I332" s="139">
        <v>0.36199999999999999</v>
      </c>
      <c r="J332" s="371"/>
    </row>
    <row r="333" spans="1:10" x14ac:dyDescent="0.25">
      <c r="A333" s="140"/>
      <c r="B333" s="302" t="s">
        <v>391</v>
      </c>
      <c r="C333" s="211">
        <v>15498</v>
      </c>
      <c r="D333" s="211">
        <v>15884</v>
      </c>
      <c r="E333" s="211">
        <v>16749</v>
      </c>
      <c r="F333" s="211">
        <v>23092</v>
      </c>
      <c r="G333" s="211">
        <v>26136</v>
      </c>
      <c r="H333" s="211">
        <v>3044</v>
      </c>
      <c r="I333" s="212">
        <v>0.13200000000000001</v>
      </c>
      <c r="J333" s="371"/>
    </row>
    <row r="334" spans="1:10" x14ac:dyDescent="0.25">
      <c r="A334" s="140"/>
      <c r="B334" s="213" t="s">
        <v>308</v>
      </c>
      <c r="C334" s="173">
        <v>15498</v>
      </c>
      <c r="D334" s="173">
        <v>15884</v>
      </c>
      <c r="E334" s="173">
        <v>16749</v>
      </c>
      <c r="F334" s="173">
        <v>23092</v>
      </c>
      <c r="G334" s="173">
        <v>26136</v>
      </c>
      <c r="H334" s="173">
        <v>3044</v>
      </c>
      <c r="I334" s="214">
        <v>0.13200000000000001</v>
      </c>
      <c r="J334" s="371"/>
    </row>
    <row r="335" spans="1:10" x14ac:dyDescent="0.25">
      <c r="A335" s="140"/>
      <c r="B335" s="303" t="s">
        <v>309</v>
      </c>
      <c r="C335" s="166">
        <v>14343</v>
      </c>
      <c r="D335" s="166">
        <v>14829</v>
      </c>
      <c r="E335" s="166">
        <v>15699</v>
      </c>
      <c r="F335" s="166">
        <v>21865</v>
      </c>
      <c r="G335" s="166">
        <v>24910</v>
      </c>
      <c r="H335" s="166">
        <v>3044</v>
      </c>
      <c r="I335" s="167">
        <v>0.13900000000000001</v>
      </c>
      <c r="J335" s="371"/>
    </row>
    <row r="336" spans="1:10" x14ac:dyDescent="0.25">
      <c r="A336" s="140"/>
      <c r="B336" s="269"/>
      <c r="C336" s="148"/>
      <c r="D336" s="148"/>
      <c r="E336" s="148"/>
      <c r="F336" s="148"/>
      <c r="G336" s="148"/>
      <c r="H336" s="148"/>
      <c r="I336" s="149"/>
      <c r="J336" s="371"/>
    </row>
    <row r="337" spans="1:10" x14ac:dyDescent="0.25">
      <c r="A337" s="140"/>
      <c r="B337" s="238" t="s">
        <v>323</v>
      </c>
      <c r="C337" s="304">
        <v>3.3</v>
      </c>
      <c r="D337" s="304">
        <v>3.0331100000000002</v>
      </c>
      <c r="E337" s="304">
        <v>2.7483749999999998</v>
      </c>
      <c r="F337" s="304">
        <v>2.7846850000000001</v>
      </c>
      <c r="G337" s="304">
        <v>4.4106889999999996</v>
      </c>
      <c r="H337" s="305"/>
      <c r="I337" s="179"/>
      <c r="J337" s="371"/>
    </row>
    <row r="338" spans="1:10" x14ac:dyDescent="0.25">
      <c r="A338" s="140"/>
      <c r="B338" s="269" t="s">
        <v>44</v>
      </c>
      <c r="C338" s="148"/>
      <c r="D338" s="148"/>
      <c r="E338" s="148"/>
      <c r="F338" s="148"/>
      <c r="G338" s="148"/>
      <c r="H338" s="148"/>
      <c r="I338" s="149"/>
      <c r="J338" s="371"/>
    </row>
    <row r="339" spans="1:10" x14ac:dyDescent="0.25">
      <c r="A339" s="136"/>
      <c r="B339" s="180"/>
      <c r="C339" s="136"/>
      <c r="D339" s="136"/>
      <c r="E339" s="136"/>
      <c r="F339" s="136"/>
      <c r="G339" s="136"/>
      <c r="H339" s="136"/>
      <c r="I339" s="139"/>
      <c r="J339" s="371"/>
    </row>
    <row r="340" spans="1:10" ht="18" x14ac:dyDescent="0.35">
      <c r="A340" s="140"/>
      <c r="B340" s="141" t="s">
        <v>392</v>
      </c>
      <c r="C340" s="136"/>
      <c r="D340" s="181"/>
      <c r="E340" s="136"/>
      <c r="F340" s="136"/>
      <c r="G340" s="136"/>
      <c r="H340" s="136"/>
      <c r="I340" s="139"/>
      <c r="J340" s="371"/>
    </row>
    <row r="341" spans="1:10" ht="45" x14ac:dyDescent="0.25">
      <c r="A341" s="140"/>
      <c r="B341" s="182" t="s">
        <v>313</v>
      </c>
      <c r="C341" s="145" t="s">
        <v>314</v>
      </c>
      <c r="D341" s="145" t="s">
        <v>315</v>
      </c>
      <c r="E341" s="145" t="s">
        <v>316</v>
      </c>
      <c r="F341" s="145" t="s">
        <v>5</v>
      </c>
      <c r="G341" s="145" t="s">
        <v>413</v>
      </c>
      <c r="H341" s="145" t="s">
        <v>317</v>
      </c>
      <c r="I341" s="146" t="s">
        <v>7</v>
      </c>
      <c r="J341" s="371"/>
    </row>
    <row r="342" spans="1:10" x14ac:dyDescent="0.25">
      <c r="A342" s="140"/>
      <c r="B342" s="300" t="s">
        <v>118</v>
      </c>
      <c r="C342" s="148"/>
      <c r="D342" s="148"/>
      <c r="E342" s="148"/>
      <c r="F342" s="148"/>
      <c r="G342" s="148"/>
      <c r="H342" s="148"/>
      <c r="I342" s="149"/>
      <c r="J342" s="371"/>
    </row>
    <row r="343" spans="1:10" x14ac:dyDescent="0.25">
      <c r="A343" s="140"/>
      <c r="B343" s="294" t="s">
        <v>375</v>
      </c>
      <c r="C343" s="155">
        <v>-163</v>
      </c>
      <c r="D343" s="155">
        <v>-268</v>
      </c>
      <c r="E343" s="155">
        <v>-268</v>
      </c>
      <c r="F343" s="155">
        <v>-268</v>
      </c>
      <c r="G343" s="155">
        <v>-693</v>
      </c>
      <c r="H343" s="193">
        <v>-425</v>
      </c>
      <c r="I343" s="139">
        <v>1.5840000000000001</v>
      </c>
      <c r="J343" s="371"/>
    </row>
    <row r="344" spans="1:10" x14ac:dyDescent="0.25">
      <c r="A344" s="140"/>
      <c r="B344" s="156" t="s">
        <v>128</v>
      </c>
      <c r="C344" s="157">
        <v>-163</v>
      </c>
      <c r="D344" s="157">
        <v>-268</v>
      </c>
      <c r="E344" s="157">
        <v>-268</v>
      </c>
      <c r="F344" s="157">
        <v>-268</v>
      </c>
      <c r="G344" s="157">
        <v>-693</v>
      </c>
      <c r="H344" s="157">
        <v>-425</v>
      </c>
      <c r="I344" s="158">
        <v>1.5840000000000001</v>
      </c>
      <c r="J344" s="371"/>
    </row>
    <row r="345" spans="1:10" x14ac:dyDescent="0.25">
      <c r="A345" s="140"/>
      <c r="B345" s="300" t="s">
        <v>345</v>
      </c>
      <c r="C345" s="155"/>
      <c r="D345" s="155"/>
      <c r="E345" s="155"/>
      <c r="F345" s="155"/>
      <c r="G345" s="155"/>
      <c r="H345" s="155"/>
      <c r="I345" s="153"/>
      <c r="J345" s="371"/>
    </row>
    <row r="346" spans="1:10" x14ac:dyDescent="0.25">
      <c r="A346" s="140"/>
      <c r="B346" s="294" t="s">
        <v>146</v>
      </c>
      <c r="C346" s="155">
        <v>-107</v>
      </c>
      <c r="D346" s="155">
        <v>-1</v>
      </c>
      <c r="E346" s="155">
        <v>-6</v>
      </c>
      <c r="F346" s="155">
        <v>-6</v>
      </c>
      <c r="G346" s="155">
        <v>-6</v>
      </c>
      <c r="H346" s="193">
        <v>0</v>
      </c>
      <c r="I346" s="162" t="s">
        <v>15</v>
      </c>
      <c r="J346" s="371"/>
    </row>
    <row r="347" spans="1:10" x14ac:dyDescent="0.25">
      <c r="A347" s="140"/>
      <c r="B347" s="156" t="s">
        <v>393</v>
      </c>
      <c r="C347" s="157">
        <v>-107</v>
      </c>
      <c r="D347" s="157">
        <v>-1</v>
      </c>
      <c r="E347" s="157">
        <v>-6</v>
      </c>
      <c r="F347" s="157">
        <v>-6</v>
      </c>
      <c r="G347" s="157">
        <v>-6</v>
      </c>
      <c r="H347" s="157">
        <v>0</v>
      </c>
      <c r="I347" s="158" t="s">
        <v>15</v>
      </c>
      <c r="J347" s="371"/>
    </row>
    <row r="348" spans="1:10" x14ac:dyDescent="0.25">
      <c r="A348" s="140"/>
      <c r="B348" s="195" t="s">
        <v>153</v>
      </c>
      <c r="C348" s="166">
        <v>-269</v>
      </c>
      <c r="D348" s="166">
        <v>-269</v>
      </c>
      <c r="E348" s="166">
        <v>-274</v>
      </c>
      <c r="F348" s="166">
        <v>-274</v>
      </c>
      <c r="G348" s="166">
        <v>-700</v>
      </c>
      <c r="H348" s="166">
        <v>-425</v>
      </c>
      <c r="I348" s="167" t="s">
        <v>15</v>
      </c>
      <c r="J348" s="371"/>
    </row>
    <row r="349" spans="1:10" x14ac:dyDescent="0.25">
      <c r="A349" s="140"/>
      <c r="B349" s="283" t="s">
        <v>322</v>
      </c>
      <c r="C349" s="148"/>
      <c r="D349" s="148"/>
      <c r="E349" s="148"/>
      <c r="F349" s="148"/>
      <c r="G349" s="148"/>
      <c r="H349" s="148"/>
      <c r="I349" s="149"/>
      <c r="J349" s="371"/>
    </row>
    <row r="350" spans="1:10" x14ac:dyDescent="0.25">
      <c r="A350" s="140"/>
      <c r="B350" s="300" t="s">
        <v>394</v>
      </c>
      <c r="C350" s="148"/>
      <c r="D350" s="148"/>
      <c r="E350" s="148"/>
      <c r="F350" s="148"/>
      <c r="G350" s="148"/>
      <c r="H350" s="148"/>
      <c r="I350" s="149"/>
      <c r="J350" s="371"/>
    </row>
    <row r="351" spans="1:10" x14ac:dyDescent="0.25">
      <c r="A351" s="140"/>
      <c r="B351" s="294" t="s">
        <v>262</v>
      </c>
      <c r="C351" s="170">
        <v>7521</v>
      </c>
      <c r="D351" s="170">
        <v>10290</v>
      </c>
      <c r="E351" s="170">
        <v>10591</v>
      </c>
      <c r="F351" s="170">
        <v>11772</v>
      </c>
      <c r="G351" s="170">
        <v>13470</v>
      </c>
      <c r="H351" s="170">
        <v>1698</v>
      </c>
      <c r="I351" s="139">
        <v>0.14399999999999999</v>
      </c>
      <c r="J351" s="371"/>
    </row>
    <row r="352" spans="1:10" x14ac:dyDescent="0.25">
      <c r="A352" s="140"/>
      <c r="B352" s="294" t="s">
        <v>263</v>
      </c>
      <c r="C352" s="170">
        <v>8865</v>
      </c>
      <c r="D352" s="170">
        <v>7590</v>
      </c>
      <c r="E352" s="170">
        <v>8088</v>
      </c>
      <c r="F352" s="170">
        <v>8929</v>
      </c>
      <c r="G352" s="170">
        <v>10166</v>
      </c>
      <c r="H352" s="170">
        <v>1236</v>
      </c>
      <c r="I352" s="139">
        <v>0.13800000000000001</v>
      </c>
      <c r="J352" s="371"/>
    </row>
    <row r="353" spans="1:10" x14ac:dyDescent="0.25">
      <c r="A353" s="140"/>
      <c r="B353" s="294" t="s">
        <v>264</v>
      </c>
      <c r="C353" s="170">
        <v>6097</v>
      </c>
      <c r="D353" s="170">
        <v>6135</v>
      </c>
      <c r="E353" s="170">
        <v>6095</v>
      </c>
      <c r="F353" s="170">
        <v>7082</v>
      </c>
      <c r="G353" s="170">
        <v>7310</v>
      </c>
      <c r="H353" s="170">
        <v>228</v>
      </c>
      <c r="I353" s="139">
        <v>3.2000000000000001E-2</v>
      </c>
      <c r="J353" s="371"/>
    </row>
    <row r="354" spans="1:10" x14ac:dyDescent="0.25">
      <c r="A354" s="140"/>
      <c r="B354" s="294" t="s">
        <v>265</v>
      </c>
      <c r="C354" s="170">
        <v>2403</v>
      </c>
      <c r="D354" s="170">
        <v>2511</v>
      </c>
      <c r="E354" s="170">
        <v>4460</v>
      </c>
      <c r="F354" s="170">
        <v>5223</v>
      </c>
      <c r="G354" s="170">
        <v>6782</v>
      </c>
      <c r="H354" s="170">
        <v>1559</v>
      </c>
      <c r="I354" s="139">
        <v>0.29899999999999999</v>
      </c>
      <c r="J354" s="371"/>
    </row>
    <row r="355" spans="1:10" x14ac:dyDescent="0.25">
      <c r="A355" s="140"/>
      <c r="B355" s="294" t="s">
        <v>165</v>
      </c>
      <c r="C355" s="170">
        <v>0</v>
      </c>
      <c r="D355" s="170">
        <v>0</v>
      </c>
      <c r="E355" s="170">
        <v>2265</v>
      </c>
      <c r="F355" s="170">
        <v>2537</v>
      </c>
      <c r="G355" s="170">
        <v>2350</v>
      </c>
      <c r="H355" s="170">
        <v>-187</v>
      </c>
      <c r="I355" s="139">
        <v>-7.3999999999999996E-2</v>
      </c>
      <c r="J355" s="371"/>
    </row>
    <row r="356" spans="1:10" x14ac:dyDescent="0.25">
      <c r="A356" s="140"/>
      <c r="B356" s="294" t="s">
        <v>194</v>
      </c>
      <c r="C356" s="170">
        <v>-70</v>
      </c>
      <c r="D356" s="170">
        <v>0</v>
      </c>
      <c r="E356" s="170">
        <v>14</v>
      </c>
      <c r="F356" s="170">
        <v>0</v>
      </c>
      <c r="G356" s="170">
        <v>-439</v>
      </c>
      <c r="H356" s="170">
        <v>-439</v>
      </c>
      <c r="I356" s="139">
        <v>0</v>
      </c>
      <c r="J356" s="371"/>
    </row>
    <row r="357" spans="1:10" x14ac:dyDescent="0.25">
      <c r="A357" s="140"/>
      <c r="B357" s="302" t="s">
        <v>266</v>
      </c>
      <c r="C357" s="211">
        <v>24815</v>
      </c>
      <c r="D357" s="211">
        <v>26526</v>
      </c>
      <c r="E357" s="211">
        <v>31513</v>
      </c>
      <c r="F357" s="211">
        <v>35543</v>
      </c>
      <c r="G357" s="211">
        <v>39639</v>
      </c>
      <c r="H357" s="211">
        <v>4096</v>
      </c>
      <c r="I357" s="212">
        <v>0.115</v>
      </c>
      <c r="J357" s="371"/>
    </row>
    <row r="358" spans="1:10" x14ac:dyDescent="0.25">
      <c r="A358" s="140"/>
      <c r="B358" s="213" t="s">
        <v>308</v>
      </c>
      <c r="C358" s="173">
        <v>24815</v>
      </c>
      <c r="D358" s="173">
        <v>26526</v>
      </c>
      <c r="E358" s="173">
        <v>31513</v>
      </c>
      <c r="F358" s="173">
        <v>35543</v>
      </c>
      <c r="G358" s="173">
        <v>39639</v>
      </c>
      <c r="H358" s="173">
        <v>4096</v>
      </c>
      <c r="I358" s="306">
        <v>0.115</v>
      </c>
      <c r="J358" s="371"/>
    </row>
    <row r="359" spans="1:10" x14ac:dyDescent="0.25">
      <c r="A359" s="140"/>
      <c r="B359" s="303" t="s">
        <v>309</v>
      </c>
      <c r="C359" s="166">
        <v>24546</v>
      </c>
      <c r="D359" s="166">
        <v>26257</v>
      </c>
      <c r="E359" s="166">
        <v>31238</v>
      </c>
      <c r="F359" s="166">
        <v>35269</v>
      </c>
      <c r="G359" s="166">
        <v>38939</v>
      </c>
      <c r="H359" s="166">
        <v>3671</v>
      </c>
      <c r="I359" s="167">
        <v>0.104</v>
      </c>
      <c r="J359" s="371"/>
    </row>
    <row r="360" spans="1:10" x14ac:dyDescent="0.25">
      <c r="A360" s="140"/>
      <c r="B360" s="269"/>
      <c r="C360" s="148"/>
      <c r="D360" s="148"/>
      <c r="E360" s="148"/>
      <c r="F360" s="148"/>
      <c r="G360" s="148"/>
      <c r="H360" s="148"/>
      <c r="I360" s="149"/>
      <c r="J360" s="371"/>
    </row>
    <row r="361" spans="1:10" x14ac:dyDescent="0.25">
      <c r="A361" s="140"/>
      <c r="B361" s="238" t="s">
        <v>323</v>
      </c>
      <c r="C361" s="307">
        <v>0</v>
      </c>
      <c r="D361" s="307">
        <v>0</v>
      </c>
      <c r="E361" s="307">
        <v>0</v>
      </c>
      <c r="F361" s="307">
        <v>0</v>
      </c>
      <c r="G361" s="307">
        <v>0</v>
      </c>
      <c r="H361" s="308"/>
      <c r="I361" s="179"/>
      <c r="J361" s="371"/>
    </row>
    <row r="362" spans="1:10" x14ac:dyDescent="0.25">
      <c r="A362" s="140"/>
      <c r="B362" s="269" t="s">
        <v>44</v>
      </c>
      <c r="C362" s="148"/>
      <c r="D362" s="148"/>
      <c r="E362" s="148"/>
      <c r="F362" s="148"/>
      <c r="G362" s="148"/>
      <c r="H362" s="148"/>
      <c r="I362" s="149"/>
      <c r="J362" s="371"/>
    </row>
    <row r="363" spans="1:10" x14ac:dyDescent="0.25">
      <c r="A363" s="136"/>
      <c r="B363" s="180"/>
      <c r="C363" s="136"/>
      <c r="D363" s="136"/>
      <c r="E363" s="136"/>
      <c r="F363" s="136"/>
      <c r="G363" s="136"/>
      <c r="H363" s="136"/>
      <c r="I363" s="139"/>
      <c r="J363" s="371"/>
    </row>
    <row r="364" spans="1:10" ht="18" x14ac:dyDescent="0.35">
      <c r="A364" s="140"/>
      <c r="B364" s="141" t="s">
        <v>395</v>
      </c>
      <c r="C364" s="136"/>
      <c r="D364" s="181"/>
      <c r="E364" s="136"/>
      <c r="F364" s="136"/>
      <c r="G364" s="136"/>
      <c r="H364" s="136"/>
      <c r="I364" s="139"/>
      <c r="J364" s="371"/>
    </row>
    <row r="365" spans="1:10" ht="45" x14ac:dyDescent="0.25">
      <c r="A365" s="140"/>
      <c r="B365" s="182" t="s">
        <v>313</v>
      </c>
      <c r="C365" s="145" t="s">
        <v>314</v>
      </c>
      <c r="D365" s="145" t="s">
        <v>315</v>
      </c>
      <c r="E365" s="145" t="s">
        <v>316</v>
      </c>
      <c r="F365" s="145" t="s">
        <v>5</v>
      </c>
      <c r="G365" s="145" t="s">
        <v>413</v>
      </c>
      <c r="H365" s="145" t="s">
        <v>317</v>
      </c>
      <c r="I365" s="146" t="s">
        <v>7</v>
      </c>
      <c r="J365" s="371"/>
    </row>
    <row r="366" spans="1:10" x14ac:dyDescent="0.25">
      <c r="A366" s="140"/>
      <c r="B366" s="309" t="s">
        <v>318</v>
      </c>
      <c r="C366" s="310"/>
      <c r="D366" s="310"/>
      <c r="E366" s="310"/>
      <c r="F366" s="310"/>
      <c r="G366" s="310"/>
      <c r="H366" s="310"/>
      <c r="I366" s="311"/>
      <c r="J366" s="371"/>
    </row>
    <row r="367" spans="1:10" x14ac:dyDescent="0.25">
      <c r="A367" s="140"/>
      <c r="B367" s="312" t="s">
        <v>319</v>
      </c>
      <c r="C367" s="310"/>
      <c r="D367" s="310"/>
      <c r="E367" s="310"/>
      <c r="F367" s="310"/>
      <c r="G367" s="310"/>
      <c r="H367" s="310"/>
      <c r="I367" s="311"/>
      <c r="J367" s="371"/>
    </row>
    <row r="368" spans="1:10" x14ac:dyDescent="0.25">
      <c r="A368" s="140"/>
      <c r="B368" s="313" t="s">
        <v>62</v>
      </c>
      <c r="C368" s="310"/>
      <c r="D368" s="310"/>
      <c r="E368" s="310"/>
      <c r="F368" s="310"/>
      <c r="G368" s="310"/>
      <c r="H368" s="310"/>
      <c r="I368" s="311"/>
      <c r="J368" s="371"/>
    </row>
    <row r="369" spans="1:10" x14ac:dyDescent="0.25">
      <c r="A369" s="140"/>
      <c r="B369" s="314" t="s">
        <v>396</v>
      </c>
      <c r="C369" s="315">
        <v>-5201</v>
      </c>
      <c r="D369" s="315">
        <v>-5199</v>
      </c>
      <c r="E369" s="315">
        <v>-6421</v>
      </c>
      <c r="F369" s="315">
        <v>-6453</v>
      </c>
      <c r="G369" s="315">
        <v>-7169</v>
      </c>
      <c r="H369" s="315">
        <v>-716</v>
      </c>
      <c r="I369" s="316">
        <v>0.111</v>
      </c>
      <c r="J369" s="371"/>
    </row>
    <row r="370" spans="1:10" x14ac:dyDescent="0.25">
      <c r="A370" s="140"/>
      <c r="B370" s="314" t="s">
        <v>59</v>
      </c>
      <c r="C370" s="315">
        <v>-1245</v>
      </c>
      <c r="D370" s="315">
        <v>-1254</v>
      </c>
      <c r="E370" s="315">
        <v>-1738</v>
      </c>
      <c r="F370" s="315">
        <v>-2500</v>
      </c>
      <c r="G370" s="315">
        <v>-3190</v>
      </c>
      <c r="H370" s="315">
        <v>-690</v>
      </c>
      <c r="I370" s="316">
        <v>0.27600000000000002</v>
      </c>
      <c r="J370" s="371"/>
    </row>
    <row r="371" spans="1:10" x14ac:dyDescent="0.25">
      <c r="A371" s="140"/>
      <c r="B371" s="314" t="s">
        <v>397</v>
      </c>
      <c r="C371" s="315">
        <v>-1309</v>
      </c>
      <c r="D371" s="315">
        <v>-1874</v>
      </c>
      <c r="E371" s="315">
        <v>-2084</v>
      </c>
      <c r="F371" s="315">
        <v>-2279</v>
      </c>
      <c r="G371" s="315">
        <v>-2503</v>
      </c>
      <c r="H371" s="315">
        <v>-223</v>
      </c>
      <c r="I371" s="316">
        <v>9.8000000000000004E-2</v>
      </c>
      <c r="J371" s="371"/>
    </row>
    <row r="372" spans="1:10" x14ac:dyDescent="0.25">
      <c r="A372" s="140"/>
      <c r="B372" s="314" t="s">
        <v>398</v>
      </c>
      <c r="C372" s="315">
        <v>-167</v>
      </c>
      <c r="D372" s="315">
        <v>-231</v>
      </c>
      <c r="E372" s="315">
        <v>-235</v>
      </c>
      <c r="F372" s="315">
        <v>-228</v>
      </c>
      <c r="G372" s="315">
        <v>-228</v>
      </c>
      <c r="H372" s="315">
        <v>0</v>
      </c>
      <c r="I372" s="316">
        <v>0</v>
      </c>
      <c r="J372" s="371"/>
    </row>
    <row r="373" spans="1:10" x14ac:dyDescent="0.25">
      <c r="A373" s="140"/>
      <c r="B373" s="317" t="s">
        <v>67</v>
      </c>
      <c r="C373" s="318">
        <v>-7921</v>
      </c>
      <c r="D373" s="318">
        <v>-8557</v>
      </c>
      <c r="E373" s="318">
        <v>-10479</v>
      </c>
      <c r="F373" s="318">
        <v>-11461</v>
      </c>
      <c r="G373" s="318">
        <v>-13090</v>
      </c>
      <c r="H373" s="318">
        <v>-1629</v>
      </c>
      <c r="I373" s="319">
        <v>0.14199999999999999</v>
      </c>
      <c r="J373" s="371"/>
    </row>
    <row r="374" spans="1:10" x14ac:dyDescent="0.25">
      <c r="A374" s="140"/>
      <c r="B374" s="320" t="s">
        <v>68</v>
      </c>
      <c r="C374" s="315"/>
      <c r="D374" s="315"/>
      <c r="E374" s="315"/>
      <c r="F374" s="315"/>
      <c r="G374" s="315"/>
      <c r="H374" s="315"/>
      <c r="I374" s="316"/>
      <c r="J374" s="371"/>
    </row>
    <row r="375" spans="1:10" x14ac:dyDescent="0.25">
      <c r="A375" s="140"/>
      <c r="B375" s="314" t="s">
        <v>69</v>
      </c>
      <c r="C375" s="315">
        <v>-1938</v>
      </c>
      <c r="D375" s="315">
        <v>-1977</v>
      </c>
      <c r="E375" s="315">
        <v>-2189</v>
      </c>
      <c r="F375" s="315">
        <v>-2233</v>
      </c>
      <c r="G375" s="315">
        <v>-2278</v>
      </c>
      <c r="H375" s="315">
        <v>-45</v>
      </c>
      <c r="I375" s="316">
        <v>0.02</v>
      </c>
      <c r="J375" s="371"/>
    </row>
    <row r="376" spans="1:10" x14ac:dyDescent="0.25">
      <c r="A376" s="140"/>
      <c r="B376" s="314" t="s">
        <v>70</v>
      </c>
      <c r="C376" s="315">
        <v>-1315</v>
      </c>
      <c r="D376" s="315">
        <v>-1372</v>
      </c>
      <c r="E376" s="315">
        <v>-1417</v>
      </c>
      <c r="F376" s="315">
        <v>-1445</v>
      </c>
      <c r="G376" s="315">
        <v>-1474</v>
      </c>
      <c r="H376" s="315">
        <v>-29</v>
      </c>
      <c r="I376" s="316">
        <v>0.02</v>
      </c>
      <c r="J376" s="371"/>
    </row>
    <row r="377" spans="1:10" x14ac:dyDescent="0.25">
      <c r="A377" s="140"/>
      <c r="B377" s="317" t="s">
        <v>71</v>
      </c>
      <c r="C377" s="318">
        <v>-3253</v>
      </c>
      <c r="D377" s="318">
        <v>-3348</v>
      </c>
      <c r="E377" s="318">
        <v>-3606</v>
      </c>
      <c r="F377" s="318">
        <v>-3678</v>
      </c>
      <c r="G377" s="318">
        <v>-3751</v>
      </c>
      <c r="H377" s="318">
        <v>-74</v>
      </c>
      <c r="I377" s="319">
        <v>0.02</v>
      </c>
      <c r="J377" s="371"/>
    </row>
    <row r="378" spans="1:10" x14ac:dyDescent="0.25">
      <c r="A378" s="140"/>
      <c r="B378" s="321" t="s">
        <v>333</v>
      </c>
      <c r="C378" s="322">
        <v>-78</v>
      </c>
      <c r="D378" s="322">
        <v>-78</v>
      </c>
      <c r="E378" s="322">
        <v>-78</v>
      </c>
      <c r="F378" s="322">
        <v>-87</v>
      </c>
      <c r="G378" s="322">
        <v>-88</v>
      </c>
      <c r="H378" s="322">
        <v>-2</v>
      </c>
      <c r="I378" s="323">
        <v>0.02</v>
      </c>
      <c r="J378" s="371"/>
    </row>
    <row r="379" spans="1:10" x14ac:dyDescent="0.25">
      <c r="A379" s="140"/>
      <c r="B379" s="324" t="s">
        <v>78</v>
      </c>
      <c r="C379" s="325">
        <v>-11252</v>
      </c>
      <c r="D379" s="325">
        <v>-11984</v>
      </c>
      <c r="E379" s="325">
        <v>-14163</v>
      </c>
      <c r="F379" s="325">
        <v>-15225</v>
      </c>
      <c r="G379" s="325">
        <v>-16930</v>
      </c>
      <c r="H379" s="325">
        <v>-1704</v>
      </c>
      <c r="I379" s="326">
        <v>0.112</v>
      </c>
      <c r="J379" s="371"/>
    </row>
    <row r="380" spans="1:10" x14ac:dyDescent="0.25">
      <c r="A380" s="140"/>
      <c r="B380" s="312" t="s">
        <v>110</v>
      </c>
      <c r="C380" s="322"/>
      <c r="D380" s="322"/>
      <c r="E380" s="322"/>
      <c r="F380" s="322"/>
      <c r="G380" s="322"/>
      <c r="H380" s="322"/>
      <c r="I380" s="323"/>
      <c r="J380" s="371"/>
    </row>
    <row r="381" spans="1:10" x14ac:dyDescent="0.25">
      <c r="A381" s="140"/>
      <c r="B381" s="327" t="s">
        <v>114</v>
      </c>
      <c r="C381" s="322">
        <v>-360</v>
      </c>
      <c r="D381" s="322">
        <v>-478</v>
      </c>
      <c r="E381" s="322">
        <v>-599</v>
      </c>
      <c r="F381" s="322">
        <v>-971</v>
      </c>
      <c r="G381" s="322">
        <v>-952</v>
      </c>
      <c r="H381" s="322">
        <v>20</v>
      </c>
      <c r="I381" s="323">
        <v>-0.02</v>
      </c>
      <c r="J381" s="371"/>
    </row>
    <row r="382" spans="1:10" x14ac:dyDescent="0.25">
      <c r="A382" s="140"/>
      <c r="B382" s="327" t="s">
        <v>115</v>
      </c>
      <c r="C382" s="322">
        <v>-5</v>
      </c>
      <c r="D382" s="322">
        <v>-5</v>
      </c>
      <c r="E382" s="322">
        <v>-5</v>
      </c>
      <c r="F382" s="322">
        <v>-5</v>
      </c>
      <c r="G382" s="322">
        <v>-5</v>
      </c>
      <c r="H382" s="328">
        <v>0</v>
      </c>
      <c r="I382" s="329">
        <v>0</v>
      </c>
      <c r="J382" s="371"/>
    </row>
    <row r="383" spans="1:10" x14ac:dyDescent="0.25">
      <c r="A383" s="140"/>
      <c r="B383" s="324" t="s">
        <v>399</v>
      </c>
      <c r="C383" s="325">
        <v>-365</v>
      </c>
      <c r="D383" s="325">
        <v>-483</v>
      </c>
      <c r="E383" s="325">
        <v>-604</v>
      </c>
      <c r="F383" s="325">
        <v>-977</v>
      </c>
      <c r="G383" s="325">
        <v>-957</v>
      </c>
      <c r="H383" s="325">
        <v>20</v>
      </c>
      <c r="I383" s="326">
        <v>-0.02</v>
      </c>
      <c r="J383" s="371"/>
    </row>
    <row r="384" spans="1:10" x14ac:dyDescent="0.25">
      <c r="A384" s="140"/>
      <c r="B384" s="312" t="s">
        <v>118</v>
      </c>
      <c r="C384" s="322"/>
      <c r="D384" s="322"/>
      <c r="E384" s="322"/>
      <c r="F384" s="322"/>
      <c r="G384" s="322"/>
      <c r="H384" s="322"/>
      <c r="I384" s="323"/>
      <c r="J384" s="371"/>
    </row>
    <row r="385" spans="1:10" x14ac:dyDescent="0.25">
      <c r="A385" s="140"/>
      <c r="B385" s="327" t="s">
        <v>400</v>
      </c>
      <c r="C385" s="322">
        <v>-3508</v>
      </c>
      <c r="D385" s="322">
        <v>-3256</v>
      </c>
      <c r="E385" s="322">
        <v>-3720</v>
      </c>
      <c r="F385" s="322">
        <v>-3643</v>
      </c>
      <c r="G385" s="322">
        <v>-3901</v>
      </c>
      <c r="H385" s="322">
        <v>-257</v>
      </c>
      <c r="I385" s="323">
        <v>7.0999999999999994E-2</v>
      </c>
      <c r="J385" s="371"/>
    </row>
    <row r="386" spans="1:10" x14ac:dyDescent="0.25">
      <c r="A386" s="140"/>
      <c r="B386" s="327" t="s">
        <v>375</v>
      </c>
      <c r="C386" s="322">
        <v>-212</v>
      </c>
      <c r="D386" s="322">
        <v>-673</v>
      </c>
      <c r="E386" s="322">
        <v>-890</v>
      </c>
      <c r="F386" s="322">
        <v>-908</v>
      </c>
      <c r="G386" s="322">
        <v>-914</v>
      </c>
      <c r="H386" s="322">
        <v>-6</v>
      </c>
      <c r="I386" s="323">
        <v>7.0000000000000001E-3</v>
      </c>
      <c r="J386" s="371"/>
    </row>
    <row r="387" spans="1:10" x14ac:dyDescent="0.25">
      <c r="A387" s="140"/>
      <c r="B387" s="324" t="s">
        <v>360</v>
      </c>
      <c r="C387" s="325">
        <v>-3720</v>
      </c>
      <c r="D387" s="325">
        <v>-3929</v>
      </c>
      <c r="E387" s="325">
        <v>-4610</v>
      </c>
      <c r="F387" s="325">
        <v>-4551</v>
      </c>
      <c r="G387" s="325">
        <v>-4815</v>
      </c>
      <c r="H387" s="325">
        <v>-264</v>
      </c>
      <c r="I387" s="326">
        <v>5.8000000000000003E-2</v>
      </c>
      <c r="J387" s="371"/>
    </row>
    <row r="388" spans="1:10" x14ac:dyDescent="0.25">
      <c r="A388" s="140"/>
      <c r="B388" s="312" t="s">
        <v>134</v>
      </c>
      <c r="C388" s="322"/>
      <c r="D388" s="322"/>
      <c r="E388" s="322"/>
      <c r="F388" s="322"/>
      <c r="G388" s="322"/>
      <c r="H388" s="322"/>
      <c r="I388" s="323"/>
      <c r="J388" s="371"/>
    </row>
    <row r="389" spans="1:10" x14ac:dyDescent="0.25">
      <c r="A389" s="140"/>
      <c r="B389" s="327" t="s">
        <v>401</v>
      </c>
      <c r="C389" s="322">
        <v>-3691</v>
      </c>
      <c r="D389" s="322">
        <v>-3751</v>
      </c>
      <c r="E389" s="322">
        <v>-3766</v>
      </c>
      <c r="F389" s="322">
        <v>-3269</v>
      </c>
      <c r="G389" s="322">
        <v>-4116</v>
      </c>
      <c r="H389" s="322">
        <v>-848</v>
      </c>
      <c r="I389" s="323">
        <v>0.25900000000000001</v>
      </c>
      <c r="J389" s="371"/>
    </row>
    <row r="390" spans="1:10" x14ac:dyDescent="0.25">
      <c r="A390" s="140"/>
      <c r="B390" s="327" t="s">
        <v>146</v>
      </c>
      <c r="C390" s="322">
        <v>-37</v>
      </c>
      <c r="D390" s="322">
        <v>-153</v>
      </c>
      <c r="E390" s="322">
        <v>-156</v>
      </c>
      <c r="F390" s="322">
        <v>-171</v>
      </c>
      <c r="G390" s="322">
        <v>-270</v>
      </c>
      <c r="H390" s="322">
        <v>-99</v>
      </c>
      <c r="I390" s="323">
        <v>0.57799999999999996</v>
      </c>
      <c r="J390" s="371"/>
    </row>
    <row r="391" spans="1:10" x14ac:dyDescent="0.25">
      <c r="A391" s="140"/>
      <c r="B391" s="324" t="s">
        <v>331</v>
      </c>
      <c r="C391" s="325">
        <v>-3728</v>
      </c>
      <c r="D391" s="325">
        <v>-3904</v>
      </c>
      <c r="E391" s="325">
        <v>-3922</v>
      </c>
      <c r="F391" s="325">
        <v>-3440</v>
      </c>
      <c r="G391" s="325">
        <v>-4386</v>
      </c>
      <c r="H391" s="325">
        <v>-947</v>
      </c>
      <c r="I391" s="326">
        <v>0.27500000000000002</v>
      </c>
      <c r="J391" s="371"/>
    </row>
    <row r="392" spans="1:10" x14ac:dyDescent="0.25">
      <c r="A392" s="140"/>
      <c r="B392" s="330" t="s">
        <v>153</v>
      </c>
      <c r="C392" s="331">
        <v>-19065</v>
      </c>
      <c r="D392" s="331">
        <v>-20300</v>
      </c>
      <c r="E392" s="331">
        <v>-23299</v>
      </c>
      <c r="F392" s="331">
        <v>-24193</v>
      </c>
      <c r="G392" s="331">
        <v>-27088</v>
      </c>
      <c r="H392" s="331">
        <v>-2895</v>
      </c>
      <c r="I392" s="332">
        <v>0.12</v>
      </c>
      <c r="J392" s="371"/>
    </row>
    <row r="393" spans="1:10" x14ac:dyDescent="0.25">
      <c r="A393" s="140"/>
      <c r="B393" s="309" t="s">
        <v>322</v>
      </c>
      <c r="C393" s="310"/>
      <c r="D393" s="310"/>
      <c r="E393" s="310"/>
      <c r="F393" s="310"/>
      <c r="G393" s="310"/>
      <c r="H393" s="310"/>
      <c r="I393" s="323"/>
      <c r="J393" s="371"/>
    </row>
    <row r="394" spans="1:10" x14ac:dyDescent="0.25">
      <c r="A394" s="140"/>
      <c r="B394" s="312" t="s">
        <v>239</v>
      </c>
      <c r="C394" s="310"/>
      <c r="D394" s="310"/>
      <c r="E394" s="310"/>
      <c r="F394" s="310"/>
      <c r="G394" s="310"/>
      <c r="H394" s="310"/>
      <c r="I394" s="323"/>
      <c r="J394" s="371"/>
    </row>
    <row r="395" spans="1:10" x14ac:dyDescent="0.25">
      <c r="A395" s="140"/>
      <c r="B395" s="333" t="s">
        <v>402</v>
      </c>
      <c r="C395" s="334">
        <v>4733</v>
      </c>
      <c r="D395" s="334">
        <v>5543</v>
      </c>
      <c r="E395" s="334">
        <v>7170</v>
      </c>
      <c r="F395" s="334">
        <v>8197</v>
      </c>
      <c r="G395" s="334">
        <v>9995</v>
      </c>
      <c r="H395" s="334">
        <v>1799</v>
      </c>
      <c r="I395" s="323">
        <v>0.219</v>
      </c>
      <c r="J395" s="371"/>
    </row>
    <row r="396" spans="1:10" x14ac:dyDescent="0.25">
      <c r="A396" s="140"/>
      <c r="B396" s="333" t="s">
        <v>165</v>
      </c>
      <c r="C396" s="334">
        <v>1781</v>
      </c>
      <c r="D396" s="334">
        <v>1860</v>
      </c>
      <c r="E396" s="334">
        <v>2189</v>
      </c>
      <c r="F396" s="334">
        <v>2580</v>
      </c>
      <c r="G396" s="334">
        <v>2615</v>
      </c>
      <c r="H396" s="334">
        <v>35</v>
      </c>
      <c r="I396" s="323">
        <v>1.4E-2</v>
      </c>
      <c r="J396" s="371"/>
    </row>
    <row r="397" spans="1:10" x14ac:dyDescent="0.25">
      <c r="A397" s="140"/>
      <c r="B397" s="333" t="s">
        <v>194</v>
      </c>
      <c r="C397" s="334">
        <v>881</v>
      </c>
      <c r="D397" s="334">
        <v>1216</v>
      </c>
      <c r="E397" s="334">
        <v>1361</v>
      </c>
      <c r="F397" s="334">
        <v>1526</v>
      </c>
      <c r="G397" s="334">
        <v>1658</v>
      </c>
      <c r="H397" s="334">
        <v>132</v>
      </c>
      <c r="I397" s="323">
        <v>8.6999999999999994E-2</v>
      </c>
      <c r="J397" s="371"/>
    </row>
    <row r="398" spans="1:10" x14ac:dyDescent="0.25">
      <c r="A398" s="140"/>
      <c r="B398" s="324" t="s">
        <v>241</v>
      </c>
      <c r="C398" s="335">
        <v>7395</v>
      </c>
      <c r="D398" s="335">
        <v>8619</v>
      </c>
      <c r="E398" s="335">
        <v>10720</v>
      </c>
      <c r="F398" s="335">
        <v>12303</v>
      </c>
      <c r="G398" s="335">
        <v>14269</v>
      </c>
      <c r="H398" s="335">
        <v>1966</v>
      </c>
      <c r="I398" s="326">
        <v>0.16</v>
      </c>
      <c r="J398" s="371"/>
    </row>
    <row r="399" spans="1:10" x14ac:dyDescent="0.25">
      <c r="A399" s="140"/>
      <c r="B399" s="312" t="s">
        <v>242</v>
      </c>
      <c r="C399" s="334"/>
      <c r="D399" s="334"/>
      <c r="E399" s="334"/>
      <c r="F399" s="334"/>
      <c r="G399" s="334"/>
      <c r="H399" s="334"/>
      <c r="I399" s="323"/>
      <c r="J399" s="371"/>
    </row>
    <row r="400" spans="1:10" x14ac:dyDescent="0.25">
      <c r="A400" s="140"/>
      <c r="B400" s="333" t="s">
        <v>403</v>
      </c>
      <c r="C400" s="334">
        <v>10282</v>
      </c>
      <c r="D400" s="334">
        <v>10570</v>
      </c>
      <c r="E400" s="334">
        <v>11937</v>
      </c>
      <c r="F400" s="334">
        <v>11509</v>
      </c>
      <c r="G400" s="334">
        <v>11971</v>
      </c>
      <c r="H400" s="334">
        <v>462</v>
      </c>
      <c r="I400" s="323">
        <v>0.04</v>
      </c>
      <c r="J400" s="371"/>
    </row>
    <row r="401" spans="1:10" x14ac:dyDescent="0.25">
      <c r="A401" s="140"/>
      <c r="B401" s="333" t="s">
        <v>404</v>
      </c>
      <c r="C401" s="334">
        <v>7589</v>
      </c>
      <c r="D401" s="334">
        <v>7534</v>
      </c>
      <c r="E401" s="334">
        <v>9828</v>
      </c>
      <c r="F401" s="334">
        <v>7215</v>
      </c>
      <c r="G401" s="334">
        <v>8189</v>
      </c>
      <c r="H401" s="334">
        <v>973</v>
      </c>
      <c r="I401" s="323">
        <v>0.13500000000000001</v>
      </c>
      <c r="J401" s="371"/>
    </row>
    <row r="402" spans="1:10" x14ac:dyDescent="0.25">
      <c r="A402" s="140"/>
      <c r="B402" s="333" t="s">
        <v>265</v>
      </c>
      <c r="C402" s="334">
        <v>1896</v>
      </c>
      <c r="D402" s="334">
        <v>1507</v>
      </c>
      <c r="E402" s="334">
        <v>1665</v>
      </c>
      <c r="F402" s="334">
        <v>2990</v>
      </c>
      <c r="G402" s="334">
        <v>2842</v>
      </c>
      <c r="H402" s="334">
        <v>-148</v>
      </c>
      <c r="I402" s="323">
        <v>-4.9000000000000002E-2</v>
      </c>
      <c r="J402" s="371"/>
    </row>
    <row r="403" spans="1:10" x14ac:dyDescent="0.25">
      <c r="A403" s="140"/>
      <c r="B403" s="333" t="s">
        <v>405</v>
      </c>
      <c r="C403" s="334">
        <v>2514</v>
      </c>
      <c r="D403" s="334">
        <v>2636</v>
      </c>
      <c r="E403" s="334">
        <v>3684</v>
      </c>
      <c r="F403" s="334">
        <v>3883</v>
      </c>
      <c r="G403" s="334">
        <v>4484</v>
      </c>
      <c r="H403" s="334">
        <v>601</v>
      </c>
      <c r="I403" s="323">
        <v>0.155</v>
      </c>
      <c r="J403" s="371"/>
    </row>
    <row r="404" spans="1:10" x14ac:dyDescent="0.25">
      <c r="A404" s="140"/>
      <c r="B404" s="333" t="s">
        <v>406</v>
      </c>
      <c r="C404" s="334">
        <v>2611</v>
      </c>
      <c r="D404" s="334">
        <v>2761</v>
      </c>
      <c r="E404" s="334">
        <v>2975</v>
      </c>
      <c r="F404" s="334">
        <v>2762</v>
      </c>
      <c r="G404" s="334">
        <v>2788</v>
      </c>
      <c r="H404" s="334">
        <v>26</v>
      </c>
      <c r="I404" s="323">
        <v>8.9999999999999993E-3</v>
      </c>
      <c r="J404" s="371"/>
    </row>
    <row r="405" spans="1:10" x14ac:dyDescent="0.25">
      <c r="A405" s="140"/>
      <c r="B405" s="333" t="s">
        <v>407</v>
      </c>
      <c r="C405" s="334">
        <v>1471</v>
      </c>
      <c r="D405" s="334">
        <v>1473</v>
      </c>
      <c r="E405" s="334">
        <v>1663</v>
      </c>
      <c r="F405" s="334">
        <v>1721</v>
      </c>
      <c r="G405" s="334">
        <v>1758</v>
      </c>
      <c r="H405" s="334">
        <v>36</v>
      </c>
      <c r="I405" s="323">
        <v>2.1000000000000001E-2</v>
      </c>
      <c r="J405" s="371"/>
    </row>
    <row r="406" spans="1:10" x14ac:dyDescent="0.25">
      <c r="A406" s="140"/>
      <c r="B406" s="333" t="s">
        <v>165</v>
      </c>
      <c r="C406" s="334">
        <v>6248</v>
      </c>
      <c r="D406" s="334">
        <v>6964</v>
      </c>
      <c r="E406" s="334">
        <v>4276</v>
      </c>
      <c r="F406" s="334">
        <v>4202</v>
      </c>
      <c r="G406" s="334">
        <v>4413</v>
      </c>
      <c r="H406" s="334">
        <v>211</v>
      </c>
      <c r="I406" s="323">
        <v>0.05</v>
      </c>
      <c r="J406" s="371"/>
    </row>
    <row r="407" spans="1:10" x14ac:dyDescent="0.25">
      <c r="A407" s="140"/>
      <c r="B407" s="333" t="s">
        <v>194</v>
      </c>
      <c r="C407" s="334">
        <v>-283</v>
      </c>
      <c r="D407" s="334">
        <v>-416</v>
      </c>
      <c r="E407" s="334">
        <v>-432</v>
      </c>
      <c r="F407" s="334">
        <v>281</v>
      </c>
      <c r="G407" s="334">
        <v>-437</v>
      </c>
      <c r="H407" s="334">
        <v>-718</v>
      </c>
      <c r="I407" s="323">
        <v>-2.5569999999999999</v>
      </c>
      <c r="J407" s="371"/>
    </row>
    <row r="408" spans="1:10" x14ac:dyDescent="0.25">
      <c r="A408" s="140"/>
      <c r="B408" s="324" t="s">
        <v>249</v>
      </c>
      <c r="C408" s="335">
        <v>32329</v>
      </c>
      <c r="D408" s="335">
        <v>33029</v>
      </c>
      <c r="E408" s="335">
        <v>35597</v>
      </c>
      <c r="F408" s="335">
        <v>34564</v>
      </c>
      <c r="G408" s="335">
        <v>36008</v>
      </c>
      <c r="H408" s="335">
        <v>1444</v>
      </c>
      <c r="I408" s="326">
        <v>4.2000000000000003E-2</v>
      </c>
      <c r="J408" s="371"/>
    </row>
    <row r="409" spans="1:10" x14ac:dyDescent="0.25">
      <c r="A409" s="140"/>
      <c r="B409" s="312" t="s">
        <v>250</v>
      </c>
      <c r="C409" s="334"/>
      <c r="D409" s="334"/>
      <c r="E409" s="334"/>
      <c r="F409" s="334"/>
      <c r="G409" s="334"/>
      <c r="H409" s="334"/>
      <c r="I409" s="323"/>
      <c r="J409" s="371"/>
    </row>
    <row r="410" spans="1:10" x14ac:dyDescent="0.25">
      <c r="A410" s="140"/>
      <c r="B410" s="333" t="s">
        <v>408</v>
      </c>
      <c r="C410" s="334">
        <v>11060</v>
      </c>
      <c r="D410" s="334">
        <v>11282</v>
      </c>
      <c r="E410" s="334">
        <v>11507</v>
      </c>
      <c r="F410" s="334">
        <v>12074</v>
      </c>
      <c r="G410" s="334">
        <v>12316</v>
      </c>
      <c r="H410" s="334">
        <v>241</v>
      </c>
      <c r="I410" s="323">
        <v>0.02</v>
      </c>
      <c r="J410" s="371"/>
    </row>
    <row r="411" spans="1:10" x14ac:dyDescent="0.25">
      <c r="A411" s="140"/>
      <c r="B411" s="333" t="s">
        <v>405</v>
      </c>
      <c r="C411" s="334">
        <v>5875</v>
      </c>
      <c r="D411" s="334">
        <v>5992</v>
      </c>
      <c r="E411" s="334">
        <v>5952</v>
      </c>
      <c r="F411" s="334">
        <v>6716</v>
      </c>
      <c r="G411" s="334">
        <v>6784</v>
      </c>
      <c r="H411" s="334">
        <v>68</v>
      </c>
      <c r="I411" s="323">
        <v>0.01</v>
      </c>
      <c r="J411" s="371"/>
    </row>
    <row r="412" spans="1:10" x14ac:dyDescent="0.25">
      <c r="A412" s="140"/>
      <c r="B412" s="333" t="s">
        <v>409</v>
      </c>
      <c r="C412" s="334">
        <v>1424</v>
      </c>
      <c r="D412" s="334">
        <v>1453</v>
      </c>
      <c r="E412" s="334">
        <v>1508</v>
      </c>
      <c r="F412" s="334">
        <v>1512</v>
      </c>
      <c r="G412" s="334">
        <v>1962</v>
      </c>
      <c r="H412" s="334">
        <v>450</v>
      </c>
      <c r="I412" s="323">
        <v>0.29799999999999999</v>
      </c>
      <c r="J412" s="371"/>
    </row>
    <row r="413" spans="1:10" x14ac:dyDescent="0.25">
      <c r="A413" s="140"/>
      <c r="B413" s="333" t="s">
        <v>410</v>
      </c>
      <c r="C413" s="334">
        <v>442</v>
      </c>
      <c r="D413" s="334">
        <v>751</v>
      </c>
      <c r="E413" s="334">
        <v>294</v>
      </c>
      <c r="F413" s="334">
        <v>299</v>
      </c>
      <c r="G413" s="334">
        <v>305</v>
      </c>
      <c r="H413" s="334">
        <v>6</v>
      </c>
      <c r="I413" s="323">
        <v>0.02</v>
      </c>
      <c r="J413" s="371"/>
    </row>
    <row r="414" spans="1:10" x14ac:dyDescent="0.25">
      <c r="A414" s="140"/>
      <c r="B414" s="336" t="s">
        <v>254</v>
      </c>
      <c r="C414" s="335">
        <v>18802</v>
      </c>
      <c r="D414" s="335">
        <v>19478</v>
      </c>
      <c r="E414" s="335">
        <v>19260</v>
      </c>
      <c r="F414" s="335">
        <v>20601</v>
      </c>
      <c r="G414" s="335">
        <v>21368</v>
      </c>
      <c r="H414" s="335">
        <v>766</v>
      </c>
      <c r="I414" s="326">
        <v>3.719830144839769E-2</v>
      </c>
      <c r="J414" s="371"/>
    </row>
    <row r="415" spans="1:10" x14ac:dyDescent="0.25">
      <c r="A415" s="140"/>
      <c r="B415" s="337" t="s">
        <v>308</v>
      </c>
      <c r="C415" s="338">
        <v>58526</v>
      </c>
      <c r="D415" s="338">
        <v>61126</v>
      </c>
      <c r="E415" s="338">
        <v>65577</v>
      </c>
      <c r="F415" s="338">
        <v>67468</v>
      </c>
      <c r="G415" s="338">
        <v>71644</v>
      </c>
      <c r="H415" s="338">
        <v>4177</v>
      </c>
      <c r="I415" s="332">
        <v>6.2E-2</v>
      </c>
      <c r="J415" s="371"/>
    </row>
    <row r="416" spans="1:10" x14ac:dyDescent="0.25">
      <c r="A416" s="140"/>
      <c r="B416" s="339" t="s">
        <v>309</v>
      </c>
      <c r="C416" s="331">
        <v>39461</v>
      </c>
      <c r="D416" s="331">
        <v>40825</v>
      </c>
      <c r="E416" s="331">
        <v>42278</v>
      </c>
      <c r="F416" s="331">
        <v>43275</v>
      </c>
      <c r="G416" s="331">
        <v>44557</v>
      </c>
      <c r="H416" s="331">
        <v>1282</v>
      </c>
      <c r="I416" s="332">
        <v>0.03</v>
      </c>
      <c r="J416" s="371"/>
    </row>
    <row r="417" spans="1:10" x14ac:dyDescent="0.25">
      <c r="A417" s="140"/>
      <c r="B417" s="340"/>
      <c r="C417" s="310"/>
      <c r="D417" s="310"/>
      <c r="E417" s="310"/>
      <c r="F417" s="310"/>
      <c r="G417" s="310"/>
      <c r="H417" s="310"/>
      <c r="I417" s="311"/>
      <c r="J417" s="371"/>
    </row>
    <row r="418" spans="1:10" x14ac:dyDescent="0.25">
      <c r="A418" s="140"/>
      <c r="B418" s="341" t="s">
        <v>323</v>
      </c>
      <c r="C418" s="342">
        <v>43.646346000000001</v>
      </c>
      <c r="D418" s="342">
        <v>13.539493</v>
      </c>
      <c r="E418" s="342">
        <v>12.607528589999999</v>
      </c>
      <c r="F418" s="342">
        <v>33.175043250000002</v>
      </c>
      <c r="G418" s="342">
        <v>52.700128720000002</v>
      </c>
      <c r="H418" s="343"/>
      <c r="I418" s="344"/>
      <c r="J418" s="371"/>
    </row>
    <row r="419" spans="1:10" x14ac:dyDescent="0.25">
      <c r="A419" s="140"/>
      <c r="B419" s="340" t="s">
        <v>44</v>
      </c>
      <c r="C419" s="310"/>
      <c r="D419" s="310"/>
      <c r="E419" s="310"/>
      <c r="F419" s="310"/>
      <c r="G419" s="310"/>
      <c r="H419" s="310"/>
      <c r="I419" s="311"/>
      <c r="J419" s="371"/>
    </row>
    <row r="420" spans="1:10" x14ac:dyDescent="0.25">
      <c r="A420" s="136"/>
      <c r="B420" s="180"/>
      <c r="C420" s="136"/>
      <c r="D420" s="136"/>
      <c r="E420" s="136"/>
      <c r="F420" s="136"/>
      <c r="G420" s="136"/>
      <c r="H420" s="136"/>
      <c r="I420" s="139"/>
      <c r="J420" s="371"/>
    </row>
    <row r="421" spans="1:10" ht="18" x14ac:dyDescent="0.35">
      <c r="A421" s="376"/>
      <c r="B421" s="141" t="s">
        <v>411</v>
      </c>
      <c r="C421" s="345"/>
      <c r="D421" s="346"/>
      <c r="E421" s="345"/>
      <c r="F421" s="345"/>
      <c r="G421" s="345"/>
      <c r="H421" s="345"/>
      <c r="I421" s="347"/>
      <c r="J421" s="371"/>
    </row>
    <row r="422" spans="1:10" ht="45" x14ac:dyDescent="0.25">
      <c r="A422" s="140"/>
      <c r="B422" s="348" t="s">
        <v>313</v>
      </c>
      <c r="C422" s="145" t="s">
        <v>314</v>
      </c>
      <c r="D422" s="145" t="s">
        <v>315</v>
      </c>
      <c r="E422" s="145" t="s">
        <v>316</v>
      </c>
      <c r="F422" s="145" t="s">
        <v>5</v>
      </c>
      <c r="G422" s="145" t="s">
        <v>413</v>
      </c>
      <c r="H422" s="145" t="s">
        <v>317</v>
      </c>
      <c r="I422" s="146" t="s">
        <v>7</v>
      </c>
      <c r="J422" s="371"/>
    </row>
    <row r="423" spans="1:10" x14ac:dyDescent="0.25">
      <c r="A423" s="140"/>
      <c r="B423" s="349" t="s">
        <v>318</v>
      </c>
      <c r="C423" s="148"/>
      <c r="D423" s="148"/>
      <c r="E423" s="148"/>
      <c r="F423" s="148"/>
      <c r="G423" s="148"/>
      <c r="H423" s="148"/>
      <c r="I423" s="149"/>
      <c r="J423" s="371"/>
    </row>
    <row r="424" spans="1:10" x14ac:dyDescent="0.25">
      <c r="A424" s="140"/>
      <c r="B424" s="350" t="s">
        <v>381</v>
      </c>
      <c r="C424" s="148"/>
      <c r="D424" s="148"/>
      <c r="E424" s="148"/>
      <c r="F424" s="148"/>
      <c r="G424" s="148"/>
      <c r="H424" s="148"/>
      <c r="I424" s="149"/>
      <c r="J424" s="371"/>
    </row>
    <row r="425" spans="1:10" x14ac:dyDescent="0.25">
      <c r="A425" s="140"/>
      <c r="B425" s="351" t="s">
        <v>333</v>
      </c>
      <c r="C425" s="155">
        <v>-17</v>
      </c>
      <c r="D425" s="155">
        <v>-21</v>
      </c>
      <c r="E425" s="155">
        <v>-26</v>
      </c>
      <c r="F425" s="155">
        <v>-26</v>
      </c>
      <c r="G425" s="155">
        <v>-21</v>
      </c>
      <c r="H425" s="193">
        <v>5</v>
      </c>
      <c r="I425" s="162">
        <v>-0.20200000000000001</v>
      </c>
      <c r="J425" s="371"/>
    </row>
    <row r="426" spans="1:10" x14ac:dyDescent="0.25">
      <c r="A426" s="140"/>
      <c r="B426" s="352" t="s">
        <v>382</v>
      </c>
      <c r="C426" s="353">
        <v>-17</v>
      </c>
      <c r="D426" s="353">
        <v>-21</v>
      </c>
      <c r="E426" s="353">
        <v>-26</v>
      </c>
      <c r="F426" s="353">
        <v>-26</v>
      </c>
      <c r="G426" s="353">
        <v>-21</v>
      </c>
      <c r="H426" s="353">
        <v>5</v>
      </c>
      <c r="I426" s="354">
        <v>-0.20200000000000001</v>
      </c>
      <c r="J426" s="371"/>
    </row>
    <row r="427" spans="1:10" x14ac:dyDescent="0.25">
      <c r="A427" s="140"/>
      <c r="B427" s="350" t="s">
        <v>110</v>
      </c>
      <c r="C427" s="148"/>
      <c r="D427" s="148"/>
      <c r="E427" s="148"/>
      <c r="F427" s="148"/>
      <c r="G427" s="148"/>
      <c r="H427" s="148"/>
      <c r="I427" s="149"/>
      <c r="J427" s="371"/>
    </row>
    <row r="428" spans="1:10" x14ac:dyDescent="0.25">
      <c r="A428" s="140"/>
      <c r="B428" s="351" t="s">
        <v>115</v>
      </c>
      <c r="C428" s="155">
        <v>-325</v>
      </c>
      <c r="D428" s="155">
        <v>-325</v>
      </c>
      <c r="E428" s="155">
        <v>-325</v>
      </c>
      <c r="F428" s="155">
        <v>-332</v>
      </c>
      <c r="G428" s="155">
        <v>-639</v>
      </c>
      <c r="H428" s="155">
        <v>-308</v>
      </c>
      <c r="I428" s="153">
        <v>0.92800000000000005</v>
      </c>
      <c r="J428" s="371"/>
    </row>
    <row r="429" spans="1:10" x14ac:dyDescent="0.25">
      <c r="A429" s="140"/>
      <c r="B429" s="352" t="s">
        <v>116</v>
      </c>
      <c r="C429" s="353">
        <v>-325</v>
      </c>
      <c r="D429" s="353">
        <v>-325</v>
      </c>
      <c r="E429" s="353">
        <v>-325</v>
      </c>
      <c r="F429" s="353">
        <v>-332</v>
      </c>
      <c r="G429" s="353">
        <v>-639</v>
      </c>
      <c r="H429" s="353">
        <v>-308</v>
      </c>
      <c r="I429" s="354">
        <v>0.92800000000000005</v>
      </c>
      <c r="J429" s="371"/>
    </row>
    <row r="430" spans="1:10" x14ac:dyDescent="0.25">
      <c r="A430" s="140"/>
      <c r="B430" s="350" t="s">
        <v>118</v>
      </c>
      <c r="C430" s="155"/>
      <c r="D430" s="155"/>
      <c r="E430" s="155"/>
      <c r="F430" s="155"/>
      <c r="G430" s="155"/>
      <c r="H430" s="155"/>
      <c r="I430" s="153"/>
      <c r="J430" s="371"/>
    </row>
    <row r="431" spans="1:10" x14ac:dyDescent="0.25">
      <c r="A431" s="140"/>
      <c r="B431" s="351" t="s">
        <v>375</v>
      </c>
      <c r="C431" s="155">
        <v>-803</v>
      </c>
      <c r="D431" s="155">
        <v>-803</v>
      </c>
      <c r="E431" s="155">
        <v>-803</v>
      </c>
      <c r="F431" s="155">
        <v>-668</v>
      </c>
      <c r="G431" s="155">
        <v>-848</v>
      </c>
      <c r="H431" s="155">
        <v>-180</v>
      </c>
      <c r="I431" s="153">
        <v>0.27</v>
      </c>
      <c r="J431" s="371"/>
    </row>
    <row r="432" spans="1:10" x14ac:dyDescent="0.25">
      <c r="A432" s="140"/>
      <c r="B432" s="352" t="s">
        <v>128</v>
      </c>
      <c r="C432" s="353">
        <v>-803</v>
      </c>
      <c r="D432" s="353">
        <v>-803</v>
      </c>
      <c r="E432" s="353">
        <v>-803</v>
      </c>
      <c r="F432" s="353">
        <v>-668</v>
      </c>
      <c r="G432" s="353">
        <v>-848</v>
      </c>
      <c r="H432" s="353">
        <v>-180</v>
      </c>
      <c r="I432" s="354" t="s">
        <v>15</v>
      </c>
      <c r="J432" s="371"/>
    </row>
    <row r="433" spans="1:10" x14ac:dyDescent="0.25">
      <c r="A433" s="140"/>
      <c r="B433" s="350" t="s">
        <v>134</v>
      </c>
      <c r="C433" s="155"/>
      <c r="D433" s="155"/>
      <c r="E433" s="155"/>
      <c r="F433" s="155"/>
      <c r="G433" s="155"/>
      <c r="H433" s="155"/>
      <c r="I433" s="153"/>
      <c r="J433" s="371"/>
    </row>
    <row r="434" spans="1:10" x14ac:dyDescent="0.25">
      <c r="A434" s="140"/>
      <c r="B434" s="351" t="s">
        <v>146</v>
      </c>
      <c r="C434" s="155">
        <v>-456</v>
      </c>
      <c r="D434" s="155">
        <v>-453</v>
      </c>
      <c r="E434" s="155">
        <v>-454</v>
      </c>
      <c r="F434" s="155">
        <v>-454</v>
      </c>
      <c r="G434" s="155">
        <v>-1011</v>
      </c>
      <c r="H434" s="193">
        <v>-557</v>
      </c>
      <c r="I434" s="162">
        <v>1.226</v>
      </c>
      <c r="J434" s="371"/>
    </row>
    <row r="435" spans="1:10" x14ac:dyDescent="0.25">
      <c r="A435" s="140"/>
      <c r="B435" s="352" t="s">
        <v>148</v>
      </c>
      <c r="C435" s="353">
        <v>-456</v>
      </c>
      <c r="D435" s="353">
        <v>-453</v>
      </c>
      <c r="E435" s="353">
        <v>-454</v>
      </c>
      <c r="F435" s="353">
        <v>-454</v>
      </c>
      <c r="G435" s="353">
        <v>-1011</v>
      </c>
      <c r="H435" s="353">
        <v>-557</v>
      </c>
      <c r="I435" s="354">
        <v>1.226</v>
      </c>
      <c r="J435" s="371"/>
    </row>
    <row r="436" spans="1:10" x14ac:dyDescent="0.25">
      <c r="A436" s="140"/>
      <c r="B436" s="355" t="s">
        <v>153</v>
      </c>
      <c r="C436" s="166">
        <v>-1601</v>
      </c>
      <c r="D436" s="166">
        <v>-1602</v>
      </c>
      <c r="E436" s="166">
        <v>-1608</v>
      </c>
      <c r="F436" s="166">
        <v>-1480</v>
      </c>
      <c r="G436" s="166">
        <v>-2519</v>
      </c>
      <c r="H436" s="166">
        <v>-1040</v>
      </c>
      <c r="I436" s="167">
        <v>0.70299999999999996</v>
      </c>
      <c r="J436" s="371"/>
    </row>
    <row r="437" spans="1:10" x14ac:dyDescent="0.25">
      <c r="A437" s="140"/>
      <c r="B437" s="356" t="s">
        <v>322</v>
      </c>
      <c r="C437" s="356"/>
      <c r="D437" s="356"/>
      <c r="E437" s="356"/>
      <c r="F437" s="356"/>
      <c r="G437" s="356"/>
      <c r="H437" s="356"/>
      <c r="I437" s="357"/>
      <c r="J437" s="371"/>
    </row>
    <row r="438" spans="1:10" x14ac:dyDescent="0.25">
      <c r="A438" s="140"/>
      <c r="B438" s="358" t="s">
        <v>272</v>
      </c>
      <c r="C438" s="148"/>
      <c r="D438" s="148"/>
      <c r="E438" s="148"/>
      <c r="F438" s="148"/>
      <c r="G438" s="148"/>
      <c r="H438" s="148"/>
      <c r="I438" s="149"/>
      <c r="J438" s="371"/>
    </row>
    <row r="439" spans="1:10" x14ac:dyDescent="0.25">
      <c r="A439" s="140"/>
      <c r="B439" s="359" t="s">
        <v>273</v>
      </c>
      <c r="C439" s="170">
        <v>2524</v>
      </c>
      <c r="D439" s="170">
        <v>7532</v>
      </c>
      <c r="E439" s="170">
        <v>4519</v>
      </c>
      <c r="F439" s="170">
        <v>5241</v>
      </c>
      <c r="G439" s="170">
        <v>5075</v>
      </c>
      <c r="H439" s="170">
        <v>-167</v>
      </c>
      <c r="I439" s="139">
        <v>-3.2000000000000001E-2</v>
      </c>
      <c r="J439" s="371"/>
    </row>
    <row r="440" spans="1:10" x14ac:dyDescent="0.25">
      <c r="A440" s="140"/>
      <c r="B440" s="359" t="s">
        <v>274</v>
      </c>
      <c r="C440" s="170">
        <v>40088</v>
      </c>
      <c r="D440" s="170">
        <v>37408</v>
      </c>
      <c r="E440" s="170">
        <v>38694</v>
      </c>
      <c r="F440" s="170">
        <v>43576</v>
      </c>
      <c r="G440" s="170">
        <v>49843</v>
      </c>
      <c r="H440" s="170">
        <v>6267</v>
      </c>
      <c r="I440" s="139">
        <v>0.14399999999999999</v>
      </c>
      <c r="J440" s="371"/>
    </row>
    <row r="441" spans="1:10" x14ac:dyDescent="0.25">
      <c r="A441" s="140"/>
      <c r="B441" s="359" t="s">
        <v>165</v>
      </c>
      <c r="C441" s="170">
        <v>-18743</v>
      </c>
      <c r="D441" s="170">
        <v>-26817</v>
      </c>
      <c r="E441" s="170">
        <v>-23594</v>
      </c>
      <c r="F441" s="170">
        <v>-24645</v>
      </c>
      <c r="G441" s="170">
        <v>-27354</v>
      </c>
      <c r="H441" s="170">
        <v>-2709</v>
      </c>
      <c r="I441" s="139">
        <v>0.11</v>
      </c>
      <c r="J441" s="371"/>
    </row>
    <row r="442" spans="1:10" x14ac:dyDescent="0.25">
      <c r="A442" s="140"/>
      <c r="B442" s="359" t="s">
        <v>194</v>
      </c>
      <c r="C442" s="170">
        <v>4107</v>
      </c>
      <c r="D442" s="170">
        <v>4121</v>
      </c>
      <c r="E442" s="170">
        <v>3869</v>
      </c>
      <c r="F442" s="170">
        <v>4145</v>
      </c>
      <c r="G442" s="170">
        <v>3556</v>
      </c>
      <c r="H442" s="170">
        <v>-589</v>
      </c>
      <c r="I442" s="139">
        <v>-0.14199999999999999</v>
      </c>
      <c r="J442" s="371"/>
    </row>
    <row r="443" spans="1:10" x14ac:dyDescent="0.25">
      <c r="A443" s="140"/>
      <c r="B443" s="360" t="s">
        <v>275</v>
      </c>
      <c r="C443" s="361">
        <v>27976</v>
      </c>
      <c r="D443" s="361">
        <v>22243</v>
      </c>
      <c r="E443" s="361">
        <v>23488</v>
      </c>
      <c r="F443" s="361">
        <v>28318</v>
      </c>
      <c r="G443" s="361">
        <v>31120</v>
      </c>
      <c r="H443" s="361">
        <v>2802</v>
      </c>
      <c r="I443" s="362">
        <v>9.9000000000000005E-2</v>
      </c>
      <c r="J443" s="371"/>
    </row>
    <row r="444" spans="1:10" x14ac:dyDescent="0.25">
      <c r="A444" s="140"/>
      <c r="B444" s="358" t="s">
        <v>276</v>
      </c>
      <c r="C444" s="170"/>
      <c r="D444" s="170"/>
      <c r="E444" s="170"/>
      <c r="F444" s="170"/>
      <c r="G444" s="170"/>
      <c r="H444" s="170"/>
      <c r="I444" s="139"/>
      <c r="J444" s="371"/>
    </row>
    <row r="445" spans="1:10" x14ac:dyDescent="0.25">
      <c r="A445" s="140"/>
      <c r="B445" s="359" t="s">
        <v>214</v>
      </c>
      <c r="C445" s="170">
        <v>338</v>
      </c>
      <c r="D445" s="170">
        <v>697</v>
      </c>
      <c r="E445" s="170">
        <v>920</v>
      </c>
      <c r="F445" s="170">
        <v>1019</v>
      </c>
      <c r="G445" s="170">
        <v>1071</v>
      </c>
      <c r="H445" s="170">
        <v>52</v>
      </c>
      <c r="I445" s="139">
        <v>5.0999999999999997E-2</v>
      </c>
      <c r="J445" s="371"/>
    </row>
    <row r="446" spans="1:10" x14ac:dyDescent="0.25">
      <c r="A446" s="140"/>
      <c r="B446" s="359" t="s">
        <v>276</v>
      </c>
      <c r="C446" s="170">
        <v>19567</v>
      </c>
      <c r="D446" s="170">
        <v>22494</v>
      </c>
      <c r="E446" s="170">
        <v>24556</v>
      </c>
      <c r="F446" s="170">
        <v>28945</v>
      </c>
      <c r="G446" s="170">
        <v>29593</v>
      </c>
      <c r="H446" s="170">
        <v>648</v>
      </c>
      <c r="I446" s="139">
        <v>2.1999999999999999E-2</v>
      </c>
      <c r="J446" s="371"/>
    </row>
    <row r="447" spans="1:10" x14ac:dyDescent="0.25">
      <c r="A447" s="140"/>
      <c r="B447" s="359" t="s">
        <v>165</v>
      </c>
      <c r="C447" s="170">
        <v>-5439</v>
      </c>
      <c r="D447" s="170">
        <v>-8244</v>
      </c>
      <c r="E447" s="170">
        <v>-8858</v>
      </c>
      <c r="F447" s="170">
        <v>-9460</v>
      </c>
      <c r="G447" s="170">
        <v>-9473</v>
      </c>
      <c r="H447" s="170">
        <v>-13</v>
      </c>
      <c r="I447" s="139">
        <v>1E-3</v>
      </c>
      <c r="J447" s="371"/>
    </row>
    <row r="448" spans="1:10" x14ac:dyDescent="0.25">
      <c r="A448" s="140"/>
      <c r="B448" s="359" t="s">
        <v>194</v>
      </c>
      <c r="C448" s="170">
        <v>6</v>
      </c>
      <c r="D448" s="170">
        <v>6</v>
      </c>
      <c r="E448" s="170">
        <v>6</v>
      </c>
      <c r="F448" s="170">
        <v>-2842</v>
      </c>
      <c r="G448" s="170">
        <v>-2805</v>
      </c>
      <c r="H448" s="170">
        <v>38</v>
      </c>
      <c r="I448" s="139">
        <v>-1.2999999999999999E-2</v>
      </c>
      <c r="J448" s="371"/>
    </row>
    <row r="449" spans="1:10" x14ac:dyDescent="0.25">
      <c r="A449" s="140"/>
      <c r="B449" s="360" t="s">
        <v>278</v>
      </c>
      <c r="C449" s="361">
        <v>14472</v>
      </c>
      <c r="D449" s="361">
        <v>14952</v>
      </c>
      <c r="E449" s="361">
        <v>16624</v>
      </c>
      <c r="F449" s="361">
        <v>17661</v>
      </c>
      <c r="G449" s="361">
        <v>18386</v>
      </c>
      <c r="H449" s="361">
        <v>725</v>
      </c>
      <c r="I449" s="362">
        <v>4.1000000000000002E-2</v>
      </c>
      <c r="J449" s="371"/>
    </row>
    <row r="450" spans="1:10" x14ac:dyDescent="0.25">
      <c r="A450" s="140"/>
      <c r="B450" s="358" t="s">
        <v>279</v>
      </c>
      <c r="C450" s="170"/>
      <c r="D450" s="170"/>
      <c r="E450" s="170"/>
      <c r="F450" s="170"/>
      <c r="G450" s="170"/>
      <c r="H450" s="170"/>
      <c r="I450" s="139"/>
      <c r="J450" s="371"/>
    </row>
    <row r="451" spans="1:10" x14ac:dyDescent="0.25">
      <c r="A451" s="140"/>
      <c r="B451" s="359" t="s">
        <v>280</v>
      </c>
      <c r="C451" s="170">
        <v>27316</v>
      </c>
      <c r="D451" s="170">
        <v>28572</v>
      </c>
      <c r="E451" s="170">
        <v>31011</v>
      </c>
      <c r="F451" s="170">
        <v>31767</v>
      </c>
      <c r="G451" s="203">
        <v>36354</v>
      </c>
      <c r="H451" s="170">
        <v>4587</v>
      </c>
      <c r="I451" s="139">
        <v>0.14399999999999999</v>
      </c>
      <c r="J451" s="371"/>
    </row>
    <row r="452" spans="1:10" x14ac:dyDescent="0.25">
      <c r="A452" s="140"/>
      <c r="B452" s="359" t="s">
        <v>281</v>
      </c>
      <c r="C452" s="170">
        <v>5335</v>
      </c>
      <c r="D452" s="170">
        <v>5368</v>
      </c>
      <c r="E452" s="170">
        <v>5658</v>
      </c>
      <c r="F452" s="170">
        <v>6974</v>
      </c>
      <c r="G452" s="170">
        <v>7097</v>
      </c>
      <c r="H452" s="170">
        <v>123</v>
      </c>
      <c r="I452" s="139">
        <v>1.7999999999999999E-2</v>
      </c>
      <c r="J452" s="371"/>
    </row>
    <row r="453" spans="1:10" x14ac:dyDescent="0.25">
      <c r="A453" s="140"/>
      <c r="B453" s="359" t="s">
        <v>282</v>
      </c>
      <c r="C453" s="170">
        <v>1099</v>
      </c>
      <c r="D453" s="170">
        <v>1100</v>
      </c>
      <c r="E453" s="170">
        <v>1145</v>
      </c>
      <c r="F453" s="170">
        <v>2316</v>
      </c>
      <c r="G453" s="170">
        <v>2589</v>
      </c>
      <c r="H453" s="170">
        <v>273</v>
      </c>
      <c r="I453" s="139">
        <v>0.11799999999999999</v>
      </c>
      <c r="J453" s="371"/>
    </row>
    <row r="454" spans="1:10" x14ac:dyDescent="0.25">
      <c r="A454" s="140"/>
      <c r="B454" s="359" t="s">
        <v>165</v>
      </c>
      <c r="C454" s="170">
        <v>-8509</v>
      </c>
      <c r="D454" s="170">
        <v>-8509</v>
      </c>
      <c r="E454" s="170">
        <v>-8939</v>
      </c>
      <c r="F454" s="170">
        <v>-10016</v>
      </c>
      <c r="G454" s="170">
        <v>-12068</v>
      </c>
      <c r="H454" s="170">
        <v>-2052</v>
      </c>
      <c r="I454" s="139">
        <v>0.20499999999999999</v>
      </c>
      <c r="J454" s="371"/>
    </row>
    <row r="455" spans="1:10" x14ac:dyDescent="0.25">
      <c r="A455" s="140"/>
      <c r="B455" s="359" t="s">
        <v>194</v>
      </c>
      <c r="C455" s="170">
        <v>869</v>
      </c>
      <c r="D455" s="170">
        <v>869</v>
      </c>
      <c r="E455" s="170">
        <v>-147</v>
      </c>
      <c r="F455" s="170">
        <v>-199</v>
      </c>
      <c r="G455" s="170">
        <v>-199</v>
      </c>
      <c r="H455" s="170">
        <v>0</v>
      </c>
      <c r="I455" s="139">
        <v>0</v>
      </c>
      <c r="J455" s="371"/>
    </row>
    <row r="456" spans="1:10" x14ac:dyDescent="0.25">
      <c r="A456" s="140"/>
      <c r="B456" s="360" t="s">
        <v>283</v>
      </c>
      <c r="C456" s="361">
        <v>26110</v>
      </c>
      <c r="D456" s="361">
        <v>27401</v>
      </c>
      <c r="E456" s="361">
        <v>28729</v>
      </c>
      <c r="F456" s="361">
        <v>30842</v>
      </c>
      <c r="G456" s="361">
        <v>33773</v>
      </c>
      <c r="H456" s="361">
        <v>2931</v>
      </c>
      <c r="I456" s="362">
        <v>9.5000000000000001E-2</v>
      </c>
      <c r="J456" s="371"/>
    </row>
    <row r="457" spans="1:10" x14ac:dyDescent="0.25">
      <c r="A457" s="140"/>
      <c r="B457" s="358" t="s">
        <v>285</v>
      </c>
      <c r="C457" s="170"/>
      <c r="D457" s="170"/>
      <c r="E457" s="170"/>
      <c r="F457" s="170"/>
      <c r="G457" s="170"/>
      <c r="H457" s="170"/>
      <c r="I457" s="139"/>
      <c r="J457" s="371"/>
    </row>
    <row r="458" spans="1:10" x14ac:dyDescent="0.25">
      <c r="A458" s="140"/>
      <c r="B458" s="359" t="s">
        <v>286</v>
      </c>
      <c r="C458" s="170">
        <v>9699</v>
      </c>
      <c r="D458" s="170">
        <v>10064</v>
      </c>
      <c r="E458" s="170">
        <v>10838</v>
      </c>
      <c r="F458" s="170">
        <v>11265</v>
      </c>
      <c r="G458" s="170">
        <v>12113</v>
      </c>
      <c r="H458" s="170">
        <v>849</v>
      </c>
      <c r="I458" s="139">
        <v>7.4999999999999997E-2</v>
      </c>
      <c r="J458" s="371"/>
    </row>
    <row r="459" spans="1:10" x14ac:dyDescent="0.25">
      <c r="A459" s="140"/>
      <c r="B459" s="359" t="s">
        <v>287</v>
      </c>
      <c r="C459" s="170">
        <v>3227</v>
      </c>
      <c r="D459" s="170">
        <v>3344</v>
      </c>
      <c r="E459" s="170">
        <v>3531</v>
      </c>
      <c r="F459" s="170">
        <v>3350</v>
      </c>
      <c r="G459" s="170">
        <v>3590</v>
      </c>
      <c r="H459" s="170">
        <v>241</v>
      </c>
      <c r="I459" s="139">
        <v>7.1999999999999995E-2</v>
      </c>
      <c r="J459" s="371"/>
    </row>
    <row r="460" spans="1:10" x14ac:dyDescent="0.25">
      <c r="A460" s="140"/>
      <c r="B460" s="359" t="s">
        <v>288</v>
      </c>
      <c r="C460" s="170">
        <v>5046</v>
      </c>
      <c r="D460" s="170">
        <v>5084</v>
      </c>
      <c r="E460" s="170">
        <v>5059</v>
      </c>
      <c r="F460" s="170">
        <v>6210</v>
      </c>
      <c r="G460" s="170">
        <v>6560</v>
      </c>
      <c r="H460" s="170">
        <v>349</v>
      </c>
      <c r="I460" s="139">
        <v>5.6000000000000001E-2</v>
      </c>
      <c r="J460" s="371"/>
    </row>
    <row r="461" spans="1:10" x14ac:dyDescent="0.25">
      <c r="A461" s="140"/>
      <c r="B461" s="359" t="s">
        <v>289</v>
      </c>
      <c r="C461" s="170">
        <v>3777</v>
      </c>
      <c r="D461" s="170">
        <v>3782</v>
      </c>
      <c r="E461" s="170">
        <v>4229</v>
      </c>
      <c r="F461" s="170">
        <v>4403</v>
      </c>
      <c r="G461" s="170">
        <v>4524</v>
      </c>
      <c r="H461" s="170">
        <v>121</v>
      </c>
      <c r="I461" s="139">
        <v>2.7E-2</v>
      </c>
      <c r="J461" s="371"/>
    </row>
    <row r="462" spans="1:10" x14ac:dyDescent="0.25">
      <c r="A462" s="140"/>
      <c r="B462" s="359" t="s">
        <v>290</v>
      </c>
      <c r="C462" s="170">
        <v>1916</v>
      </c>
      <c r="D462" s="170">
        <v>1792</v>
      </c>
      <c r="E462" s="170">
        <v>2312</v>
      </c>
      <c r="F462" s="170">
        <v>2549</v>
      </c>
      <c r="G462" s="170">
        <v>2717</v>
      </c>
      <c r="H462" s="170">
        <v>167</v>
      </c>
      <c r="I462" s="139">
        <v>6.6000000000000003E-2</v>
      </c>
      <c r="J462" s="371"/>
    </row>
    <row r="463" spans="1:10" x14ac:dyDescent="0.25">
      <c r="A463" s="140"/>
      <c r="B463" s="359" t="s">
        <v>291</v>
      </c>
      <c r="C463" s="170">
        <v>204</v>
      </c>
      <c r="D463" s="170">
        <v>208</v>
      </c>
      <c r="E463" s="170">
        <v>212</v>
      </c>
      <c r="F463" s="170">
        <v>860</v>
      </c>
      <c r="G463" s="170">
        <v>943</v>
      </c>
      <c r="H463" s="170">
        <v>83</v>
      </c>
      <c r="I463" s="139">
        <v>9.6000000000000002E-2</v>
      </c>
      <c r="J463" s="371"/>
    </row>
    <row r="464" spans="1:10" x14ac:dyDescent="0.25">
      <c r="A464" s="140"/>
      <c r="B464" s="359" t="s">
        <v>165</v>
      </c>
      <c r="C464" s="170">
        <v>-3523</v>
      </c>
      <c r="D464" s="170">
        <v>-3476</v>
      </c>
      <c r="E464" s="170">
        <v>-3465</v>
      </c>
      <c r="F464" s="170">
        <v>-3740</v>
      </c>
      <c r="G464" s="170">
        <v>-3834</v>
      </c>
      <c r="H464" s="170">
        <v>-94</v>
      </c>
      <c r="I464" s="139">
        <v>2.5000000000000001E-2</v>
      </c>
      <c r="J464" s="371"/>
    </row>
    <row r="465" spans="1:10" x14ac:dyDescent="0.25">
      <c r="A465" s="140"/>
      <c r="B465" s="359" t="s">
        <v>194</v>
      </c>
      <c r="C465" s="170">
        <v>1</v>
      </c>
      <c r="D465" s="170">
        <v>1</v>
      </c>
      <c r="E465" s="170">
        <v>1</v>
      </c>
      <c r="F465" s="170">
        <v>1</v>
      </c>
      <c r="G465" s="170">
        <v>1</v>
      </c>
      <c r="H465" s="203">
        <v>0</v>
      </c>
      <c r="I465" s="204">
        <v>0</v>
      </c>
      <c r="J465" s="371"/>
    </row>
    <row r="466" spans="1:10" x14ac:dyDescent="0.25">
      <c r="A466" s="140"/>
      <c r="B466" s="352" t="s">
        <v>292</v>
      </c>
      <c r="C466" s="361">
        <v>20348</v>
      </c>
      <c r="D466" s="361">
        <v>20800</v>
      </c>
      <c r="E466" s="361">
        <v>22717</v>
      </c>
      <c r="F466" s="361">
        <v>24898</v>
      </c>
      <c r="G466" s="361">
        <v>26613</v>
      </c>
      <c r="H466" s="361">
        <v>1715</v>
      </c>
      <c r="I466" s="362">
        <v>6.9000000000000006E-2</v>
      </c>
      <c r="J466" s="371"/>
    </row>
    <row r="467" spans="1:10" x14ac:dyDescent="0.25">
      <c r="A467" s="140"/>
      <c r="B467" s="363" t="s">
        <v>308</v>
      </c>
      <c r="C467" s="173">
        <v>88906</v>
      </c>
      <c r="D467" s="173">
        <v>85396</v>
      </c>
      <c r="E467" s="173">
        <v>91557</v>
      </c>
      <c r="F467" s="173">
        <v>101719</v>
      </c>
      <c r="G467" s="173">
        <v>109892</v>
      </c>
      <c r="H467" s="173">
        <v>8173</v>
      </c>
      <c r="I467" s="306">
        <v>0.08</v>
      </c>
      <c r="J467" s="371"/>
    </row>
    <row r="468" spans="1:10" x14ac:dyDescent="0.25">
      <c r="A468" s="140"/>
      <c r="B468" s="364" t="s">
        <v>309</v>
      </c>
      <c r="C468" s="166">
        <v>87305</v>
      </c>
      <c r="D468" s="166">
        <v>83794</v>
      </c>
      <c r="E468" s="166">
        <v>89949</v>
      </c>
      <c r="F468" s="166">
        <v>100240</v>
      </c>
      <c r="G468" s="166">
        <v>107372</v>
      </c>
      <c r="H468" s="166">
        <v>7133</v>
      </c>
      <c r="I468" s="167">
        <v>7.0999999999999994E-2</v>
      </c>
      <c r="J468" s="371"/>
    </row>
    <row r="469" spans="1:10" x14ac:dyDescent="0.25">
      <c r="A469" s="140"/>
      <c r="B469" s="365"/>
      <c r="C469" s="140"/>
      <c r="D469" s="140"/>
      <c r="E469" s="140"/>
      <c r="F469" s="140"/>
      <c r="G469" s="140"/>
      <c r="H469" s="140"/>
      <c r="I469" s="219"/>
      <c r="J469" s="371"/>
    </row>
    <row r="470" spans="1:10" x14ac:dyDescent="0.25">
      <c r="A470" s="140"/>
      <c r="B470" s="238" t="s">
        <v>323</v>
      </c>
      <c r="C470" s="217">
        <v>72.3</v>
      </c>
      <c r="D470" s="217">
        <v>141.645884</v>
      </c>
      <c r="E470" s="217">
        <v>113.2</v>
      </c>
      <c r="F470" s="217">
        <v>114.12986003</v>
      </c>
      <c r="G470" s="217">
        <v>131.86601041</v>
      </c>
      <c r="H470" s="284"/>
      <c r="I470" s="179"/>
      <c r="J470" s="371"/>
    </row>
    <row r="471" spans="1:10" x14ac:dyDescent="0.25">
      <c r="A471" s="140"/>
      <c r="B471" s="366" t="s">
        <v>44</v>
      </c>
      <c r="C471" s="367"/>
      <c r="D471" s="140"/>
      <c r="E471" s="140"/>
      <c r="F471" s="140"/>
      <c r="G471" s="140"/>
      <c r="H471" s="140"/>
      <c r="I471" s="219"/>
      <c r="J471" s="371"/>
    </row>
  </sheetData>
  <sheetProtection password="DBEB" sheet="1" objects="1" scenarios="1"/>
  <mergeCells count="2">
    <mergeCell ref="B80:C80"/>
    <mergeCell ref="G1:J1"/>
  </mergeCells>
  <pageMargins left="0.7" right="0.7" top="0.75" bottom="0.75" header="0.3" footer="0.3"/>
  <pageSetup scale="60" fitToHeight="0" orientation="portrait" horizontalDpi="90" verticalDpi="90" r:id="rId1"/>
  <rowBreaks count="11" manualBreakCount="11">
    <brk id="35" max="16383" man="1"/>
    <brk id="64" max="16383" man="1"/>
    <brk id="97" max="16383" man="1"/>
    <brk id="150" max="16383" man="1"/>
    <brk id="208" max="9" man="1"/>
    <brk id="246" max="16383" man="1"/>
    <brk id="269" max="9" man="1"/>
    <brk id="315" max="9" man="1"/>
    <brk id="339" max="9" man="1"/>
    <brk id="363" max="9" man="1"/>
    <brk id="42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2019 Operating Budget</vt:lpstr>
      <vt:lpstr>2019 Budget - Service Plans</vt:lpstr>
      <vt:lpstr>'2019 Budget - Service Plans'!Print_Area</vt:lpstr>
      <vt:lpstr>'2019 Operating Budget'!Print_Area</vt:lpstr>
    </vt:vector>
  </TitlesOfParts>
  <Company>City of Vancouver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Anand, Meena</dc:creator>
  <cp:lastModifiedBy>Lindsay Wickham</cp:lastModifiedBy>
  <cp:lastPrinted>2018-12-20T18:57:50Z</cp:lastPrinted>
  <dcterms:created xsi:type="dcterms:W3CDTF">2018-12-19T23:27:30Z</dcterms:created>
  <dcterms:modified xsi:type="dcterms:W3CDTF">2018-12-20T19:22:22Z</dcterms:modified>
</cp:coreProperties>
</file>