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CSG Planning\Housing Projects\TRP\1. TRP Forms, Docs &amp; Letters\16. Temporary Rent Top-up\"/>
    </mc:Choice>
  </mc:AlternateContent>
  <xr:revisionPtr revIDLastSave="0" documentId="13_ncr:1_{AF8AAA95-9904-4A83-BDCF-179C751FE0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mp Sum Calculation Form" sheetId="3" r:id="rId1"/>
  </sheets>
  <calcPr calcId="191029"/>
  <customWorkbookViews>
    <customWorkbookView name="A" guid="{F212F320-87A6-42D4-B722-C75FAC846CAC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A36" i="3" s="1"/>
  <c r="A42" i="3" l="1"/>
  <c r="I36" i="3"/>
  <c r="A20" i="3" s="1"/>
  <c r="A46" i="3" l="1"/>
  <c r="I46" i="3" s="1"/>
  <c r="G20" i="3" s="1"/>
  <c r="I42" i="3"/>
  <c r="D20" i="3" s="1"/>
  <c r="J20" i="3" l="1"/>
</calcChain>
</file>

<file path=xl/sharedStrings.xml><?xml version="1.0" encoding="utf-8"?>
<sst xmlns="http://schemas.openxmlformats.org/spreadsheetml/2006/main" count="52" uniqueCount="38">
  <si>
    <t>Name of Tenant:</t>
  </si>
  <si>
    <t>−</t>
  </si>
  <si>
    <t>⁼</t>
  </si>
  <si>
    <t>Unit Type</t>
  </si>
  <si>
    <t>3-bedroom or larger</t>
  </si>
  <si>
    <t>Studio</t>
  </si>
  <si>
    <t>1-bedroom</t>
  </si>
  <si>
    <t>2-bedroom</t>
  </si>
  <si>
    <t>Tenant Phone:</t>
  </si>
  <si>
    <t xml:space="preserve">Tenant Email: </t>
  </si>
  <si>
    <t>Tenant Information:</t>
  </si>
  <si>
    <t>×</t>
  </si>
  <si>
    <t>+</t>
  </si>
  <si>
    <t>CMHC Average Market Rents for Newer Units^</t>
  </si>
  <si>
    <t>Tenants' rent at time of rezoning application or development permit application in case of a development permit only application</t>
  </si>
  <si>
    <t>^ Average city-wide rents for the City of Vancouver for units built since 2015, as published by CMHC in the 2023 Rental Market Survey Data Tables.</t>
  </si>
  <si>
    <t>Lump Sum Calculation Form</t>
  </si>
  <si>
    <t xml:space="preserve">Date: </t>
  </si>
  <si>
    <t>Building Address:</t>
  </si>
  <si>
    <t>CMHC average market rent for new units applicable to Tenants' unit type*</t>
  </si>
  <si>
    <t>Monthly Rent Top-Up Amount</t>
  </si>
  <si>
    <t>Monthly rent top-up amount</t>
  </si>
  <si>
    <t>12 months</t>
  </si>
  <si>
    <t>Lump Sum Amount Year 1</t>
  </si>
  <si>
    <t>Lump Sum Amount Year 2</t>
  </si>
  <si>
    <t>Lump Sum Amount Year 3</t>
  </si>
  <si>
    <t>Monthly rent top-up amount + assumed 2.5% annual rent increase</t>
  </si>
  <si>
    <t>Total Lump Sum Amount</t>
  </si>
  <si>
    <t>Lump sum amount year 1</t>
  </si>
  <si>
    <t>Lump sum amount year 2</t>
  </si>
  <si>
    <t>Lump sum amount year 3</t>
  </si>
  <si>
    <t>Total lump sum amount paid by the applicant to the tenant</t>
  </si>
  <si>
    <t>Tenant Mailing Address (if applicable):</t>
  </si>
  <si>
    <t>Page 1</t>
  </si>
  <si>
    <t>Page 2</t>
  </si>
  <si>
    <t>This page provides a breakdown of the calculations that make up the total lump sum amount in Line G. These cells self-populate based on information entered in the yellow cells on page 1.</t>
  </si>
  <si>
    <t xml:space="preserve">*Use the below table to fill in Line A, selecting the relevant rent for the unit type applicable to the tenant. </t>
  </si>
  <si>
    <r>
      <t xml:space="preserve">Use this form to calculate the applicable lump sum payment for each eligible tenant for applications in the </t>
    </r>
    <r>
      <rPr>
        <u/>
        <sz val="11"/>
        <color theme="1"/>
        <rFont val="Arial"/>
        <family val="2"/>
      </rPr>
      <t>Broadway Plan area.</t>
    </r>
    <r>
      <rPr>
        <sz val="11"/>
        <color theme="1"/>
        <rFont val="Arial"/>
        <family val="2"/>
      </rPr>
      <t xml:space="preserve"> The lump sum payment amount is the estimated amount of 3 years of rent top-up payments. Fill in only the yellow cells.</t>
    </r>
    <r>
      <rPr>
        <u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Provide a copy of this completed form for each tenant that has selected the lump sum compensation option to the tenant and to City staff (via Sharepoint only) along with the </t>
    </r>
    <r>
      <rPr>
        <u/>
        <sz val="11"/>
        <color theme="1"/>
        <rFont val="Arial"/>
        <family val="2"/>
      </rPr>
      <t>Interim Tenant Relocation Report,</t>
    </r>
    <r>
      <rPr>
        <sz val="11"/>
        <color theme="1"/>
        <rFont val="Arial"/>
        <family val="2"/>
      </rPr>
      <t xml:space="preserve"> prior to demolition permit issuance. The total lump sum amount in Line G should be paid to the tenant on or before their move out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</si>
</sst>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164" fontId="2" fillId="2" borderId="0" xfId="0" applyNumberFormat="1" applyFont="1" applyFill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</xdr:colOff>
      <xdr:row>14</xdr:row>
      <xdr:rowOff>0</xdr:rowOff>
    </xdr:from>
    <xdr:to>
      <xdr:col>0</xdr:col>
      <xdr:colOff>220133</xdr:colOff>
      <xdr:row>15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3096D5-83B0-4C86-9F05-4634652B74E5}"/>
            </a:ext>
          </a:extLst>
        </xdr:cNvPr>
        <xdr:cNvSpPr txBox="1"/>
      </xdr:nvSpPr>
      <xdr:spPr>
        <a:xfrm>
          <a:off x="20743" y="4381500"/>
          <a:ext cx="197485" cy="238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4</xdr:col>
      <xdr:colOff>25400</xdr:colOff>
      <xdr:row>14</xdr:row>
      <xdr:rowOff>0</xdr:rowOff>
    </xdr:from>
    <xdr:to>
      <xdr:col>4</xdr:col>
      <xdr:colOff>228600</xdr:colOff>
      <xdr:row>15</xdr:row>
      <xdr:rowOff>2118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634B5D-9695-4A33-B246-6FE8BAB8314B}"/>
            </a:ext>
          </a:extLst>
        </xdr:cNvPr>
        <xdr:cNvSpPr txBox="1"/>
      </xdr:nvSpPr>
      <xdr:spPr>
        <a:xfrm>
          <a:off x="2307590" y="4373246"/>
          <a:ext cx="207010" cy="238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8</xdr:col>
      <xdr:colOff>10371</xdr:colOff>
      <xdr:row>14</xdr:row>
      <xdr:rowOff>0</xdr:rowOff>
    </xdr:from>
    <xdr:to>
      <xdr:col>8</xdr:col>
      <xdr:colOff>207856</xdr:colOff>
      <xdr:row>15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971BC19-AEE4-444A-9C06-1CB27C98F13D}"/>
            </a:ext>
          </a:extLst>
        </xdr:cNvPr>
        <xdr:cNvSpPr txBox="1"/>
      </xdr:nvSpPr>
      <xdr:spPr>
        <a:xfrm>
          <a:off x="4201371" y="3905250"/>
          <a:ext cx="19748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0</xdr:col>
      <xdr:colOff>0</xdr:colOff>
      <xdr:row>33</xdr:row>
      <xdr:rowOff>122661</xdr:rowOff>
    </xdr:from>
    <xdr:to>
      <xdr:col>0</xdr:col>
      <xdr:colOff>197485</xdr:colOff>
      <xdr:row>34</xdr:row>
      <xdr:rowOff>178753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A19FC0-5B51-4684-A7FC-CAA7A2787535}"/>
            </a:ext>
          </a:extLst>
        </xdr:cNvPr>
        <xdr:cNvSpPr txBox="1"/>
      </xdr:nvSpPr>
      <xdr:spPr>
        <a:xfrm>
          <a:off x="0" y="6144366"/>
          <a:ext cx="199390" cy="2408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7</xdr:col>
      <xdr:colOff>333375</xdr:colOff>
      <xdr:row>34</xdr:row>
      <xdr:rowOff>2646</xdr:rowOff>
    </xdr:from>
    <xdr:to>
      <xdr:col>8</xdr:col>
      <xdr:colOff>135890</xdr:colOff>
      <xdr:row>35</xdr:row>
      <xdr:rowOff>47308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781EDF3-2FB6-4846-9942-1F8608E83F08}"/>
            </a:ext>
          </a:extLst>
        </xdr:cNvPr>
        <xdr:cNvSpPr txBox="1"/>
      </xdr:nvSpPr>
      <xdr:spPr>
        <a:xfrm>
          <a:off x="4492625" y="6193896"/>
          <a:ext cx="199390" cy="235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xdr:txBody>
    </xdr:sp>
    <xdr:clientData/>
  </xdr:twoCellAnchor>
  <xdr:twoCellAnchor>
    <xdr:from>
      <xdr:col>7</xdr:col>
      <xdr:colOff>341312</xdr:colOff>
      <xdr:row>40</xdr:row>
      <xdr:rowOff>34396</xdr:rowOff>
    </xdr:from>
    <xdr:to>
      <xdr:col>8</xdr:col>
      <xdr:colOff>141922</xdr:colOff>
      <xdr:row>41</xdr:row>
      <xdr:rowOff>79058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C5193E2-F2AB-443B-8C5A-B68FE01C3E95}"/>
            </a:ext>
          </a:extLst>
        </xdr:cNvPr>
        <xdr:cNvSpPr txBox="1"/>
      </xdr:nvSpPr>
      <xdr:spPr>
        <a:xfrm>
          <a:off x="4500562" y="7511521"/>
          <a:ext cx="197485" cy="235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7</xdr:col>
      <xdr:colOff>323215</xdr:colOff>
      <xdr:row>43</xdr:row>
      <xdr:rowOff>170921</xdr:rowOff>
    </xdr:from>
    <xdr:to>
      <xdr:col>8</xdr:col>
      <xdr:colOff>121920</xdr:colOff>
      <xdr:row>45</xdr:row>
      <xdr:rowOff>25083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1EBBBE5-CBE7-42BC-A94D-AF59ECBFC290}"/>
            </a:ext>
          </a:extLst>
        </xdr:cNvPr>
        <xdr:cNvSpPr txBox="1"/>
      </xdr:nvSpPr>
      <xdr:spPr>
        <a:xfrm>
          <a:off x="4482465" y="8711671"/>
          <a:ext cx="195580" cy="235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>
    <xdr:from>
      <xdr:col>0</xdr:col>
      <xdr:colOff>35877</xdr:colOff>
      <xdr:row>17</xdr:row>
      <xdr:rowOff>155363</xdr:rowOff>
    </xdr:from>
    <xdr:to>
      <xdr:col>0</xdr:col>
      <xdr:colOff>233362</xdr:colOff>
      <xdr:row>19</xdr:row>
      <xdr:rowOff>15240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A846C13-9968-4F94-AAB6-DCD94B954F17}"/>
            </a:ext>
          </a:extLst>
        </xdr:cNvPr>
        <xdr:cNvSpPr txBox="1"/>
      </xdr:nvSpPr>
      <xdr:spPr>
        <a:xfrm>
          <a:off x="35877" y="5671926"/>
          <a:ext cx="197485" cy="2408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xdr:txBody>
    </xdr:sp>
    <xdr:clientData/>
  </xdr:twoCellAnchor>
  <xdr:twoCellAnchor>
    <xdr:from>
      <xdr:col>2</xdr:col>
      <xdr:colOff>422591</xdr:colOff>
      <xdr:row>17</xdr:row>
      <xdr:rowOff>161396</xdr:rowOff>
    </xdr:from>
    <xdr:to>
      <xdr:col>3</xdr:col>
      <xdr:colOff>143826</xdr:colOff>
      <xdr:row>19</xdr:row>
      <xdr:rowOff>15558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3C7B48-9457-4F59-86B5-77A1A8E9D8DF}"/>
            </a:ext>
          </a:extLst>
        </xdr:cNvPr>
        <xdr:cNvSpPr txBox="1"/>
      </xdr:nvSpPr>
      <xdr:spPr>
        <a:xfrm>
          <a:off x="1454466" y="5677959"/>
          <a:ext cx="237173" cy="235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5</xdr:col>
      <xdr:colOff>408622</xdr:colOff>
      <xdr:row>17</xdr:row>
      <xdr:rowOff>150919</xdr:rowOff>
    </xdr:from>
    <xdr:to>
      <xdr:col>6</xdr:col>
      <xdr:colOff>126047</xdr:colOff>
      <xdr:row>18</xdr:row>
      <xdr:rowOff>187961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6E5C8C2-0B6A-41AA-8429-D736D6243AEA}"/>
            </a:ext>
          </a:extLst>
        </xdr:cNvPr>
        <xdr:cNvSpPr txBox="1"/>
      </xdr:nvSpPr>
      <xdr:spPr>
        <a:xfrm>
          <a:off x="2988310" y="5667482"/>
          <a:ext cx="233362" cy="227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>
    <xdr:from>
      <xdr:col>7</xdr:col>
      <xdr:colOff>341312</xdr:colOff>
      <xdr:row>34</xdr:row>
      <xdr:rowOff>34396</xdr:rowOff>
    </xdr:from>
    <xdr:to>
      <xdr:col>8</xdr:col>
      <xdr:colOff>141922</xdr:colOff>
      <xdr:row>35</xdr:row>
      <xdr:rowOff>79058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1B965A4-15A6-4E20-9858-91ED3E2595D4}"/>
            </a:ext>
          </a:extLst>
        </xdr:cNvPr>
        <xdr:cNvSpPr txBox="1"/>
      </xdr:nvSpPr>
      <xdr:spPr>
        <a:xfrm>
          <a:off x="3952875" y="10916709"/>
          <a:ext cx="316547" cy="2351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xdr:txBody>
    </xdr:sp>
    <xdr:clientData/>
  </xdr:twoCellAnchor>
  <xdr:twoCellAnchor>
    <xdr:from>
      <xdr:col>5</xdr:col>
      <xdr:colOff>353060</xdr:colOff>
      <xdr:row>40</xdr:row>
      <xdr:rowOff>47731</xdr:rowOff>
    </xdr:from>
    <xdr:to>
      <xdr:col>6</xdr:col>
      <xdr:colOff>64770</xdr:colOff>
      <xdr:row>41</xdr:row>
      <xdr:rowOff>84773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FF1C699-C81E-4AF5-883D-A637C561EC6F}"/>
            </a:ext>
          </a:extLst>
        </xdr:cNvPr>
        <xdr:cNvSpPr txBox="1"/>
      </xdr:nvSpPr>
      <xdr:spPr>
        <a:xfrm>
          <a:off x="2972435" y="11144356"/>
          <a:ext cx="235585" cy="227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>
    <xdr:from>
      <xdr:col>5</xdr:col>
      <xdr:colOff>353060</xdr:colOff>
      <xdr:row>40</xdr:row>
      <xdr:rowOff>47731</xdr:rowOff>
    </xdr:from>
    <xdr:to>
      <xdr:col>6</xdr:col>
      <xdr:colOff>64770</xdr:colOff>
      <xdr:row>41</xdr:row>
      <xdr:rowOff>84773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14AA6F0-F7F3-4C38-8CE9-AC7493E97A7A}"/>
            </a:ext>
          </a:extLst>
        </xdr:cNvPr>
        <xdr:cNvSpPr txBox="1"/>
      </xdr:nvSpPr>
      <xdr:spPr>
        <a:xfrm>
          <a:off x="2972435" y="11144356"/>
          <a:ext cx="235585" cy="227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>
    <xdr:from>
      <xdr:col>9</xdr:col>
      <xdr:colOff>28151</xdr:colOff>
      <xdr:row>18</xdr:row>
      <xdr:rowOff>31750</xdr:rowOff>
    </xdr:from>
    <xdr:to>
      <xdr:col>9</xdr:col>
      <xdr:colOff>221826</xdr:colOff>
      <xdr:row>19</xdr:row>
      <xdr:rowOff>31750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85A8DA9-3734-4A8D-9BFC-C9AA3D8C6C4E}"/>
            </a:ext>
          </a:extLst>
        </xdr:cNvPr>
        <xdr:cNvSpPr txBox="1"/>
      </xdr:nvSpPr>
      <xdr:spPr>
        <a:xfrm>
          <a:off x="4671589" y="5738813"/>
          <a:ext cx="19367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0B75-4DD5-4849-9A2C-0CD573CC77A3}">
  <dimension ref="A1:P89"/>
  <sheetViews>
    <sheetView tabSelected="1" zoomScale="120" zoomScaleNormal="120" zoomScaleSheetLayoutView="120" workbookViewId="0">
      <selection activeCell="F7" sqref="F7:K7"/>
    </sheetView>
  </sheetViews>
  <sheetFormatPr defaultColWidth="9.140625" defaultRowHeight="14.25" x14ac:dyDescent="0.2"/>
  <cols>
    <col min="1" max="11" width="7.7109375" style="1" customWidth="1"/>
    <col min="12" max="13" width="9.140625" style="1"/>
    <col min="14" max="14" width="10.5703125" style="1" bestFit="1" customWidth="1"/>
    <col min="15" max="16384" width="9.140625" style="1"/>
  </cols>
  <sheetData>
    <row r="1" spans="1:12" ht="15" customHeight="1" x14ac:dyDescent="0.2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2" t="s">
        <v>33</v>
      </c>
      <c r="L1" s="2"/>
    </row>
    <row r="2" spans="1:12" ht="10.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2"/>
      <c r="L2" s="2"/>
    </row>
    <row r="3" spans="1:12" ht="114" customHeight="1" x14ac:dyDescent="0.2">
      <c r="A3" s="19" t="s">
        <v>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7"/>
    </row>
    <row r="4" spans="1:12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5.75" x14ac:dyDescent="0.25">
      <c r="A5" s="5" t="s">
        <v>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7.9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</row>
    <row r="7" spans="1:12" ht="20.100000000000001" customHeight="1" x14ac:dyDescent="0.2">
      <c r="A7" s="26" t="s">
        <v>17</v>
      </c>
      <c r="B7" s="26"/>
      <c r="C7" s="26"/>
      <c r="D7" s="26"/>
      <c r="E7" s="26"/>
      <c r="F7" s="29"/>
      <c r="G7" s="29"/>
      <c r="H7" s="29"/>
      <c r="I7" s="29"/>
      <c r="J7" s="29"/>
      <c r="K7" s="29"/>
    </row>
    <row r="8" spans="1:12" ht="20.100000000000001" customHeight="1" x14ac:dyDescent="0.2">
      <c r="A8" s="26" t="s">
        <v>18</v>
      </c>
      <c r="B8" s="26"/>
      <c r="C8" s="26"/>
      <c r="D8" s="26"/>
      <c r="E8" s="26"/>
      <c r="F8" s="29"/>
      <c r="G8" s="29"/>
      <c r="H8" s="29"/>
      <c r="I8" s="29"/>
      <c r="J8" s="29"/>
      <c r="K8" s="29"/>
    </row>
    <row r="9" spans="1:12" ht="20.100000000000001" customHeight="1" x14ac:dyDescent="0.2">
      <c r="A9" s="26" t="s">
        <v>0</v>
      </c>
      <c r="B9" s="26"/>
      <c r="C9" s="26"/>
      <c r="D9" s="26"/>
      <c r="E9" s="26"/>
      <c r="F9" s="29"/>
      <c r="G9" s="29"/>
      <c r="H9" s="29"/>
      <c r="I9" s="29"/>
      <c r="J9" s="29"/>
      <c r="K9" s="29"/>
    </row>
    <row r="10" spans="1:12" ht="20.100000000000001" customHeight="1" x14ac:dyDescent="0.2">
      <c r="A10" s="26" t="s">
        <v>32</v>
      </c>
      <c r="B10" s="26"/>
      <c r="C10" s="26"/>
      <c r="D10" s="26"/>
      <c r="E10" s="26"/>
      <c r="F10" s="29"/>
      <c r="G10" s="29"/>
      <c r="H10" s="29"/>
      <c r="I10" s="29"/>
      <c r="J10" s="29"/>
      <c r="K10" s="29"/>
    </row>
    <row r="11" spans="1:12" ht="20.100000000000001" customHeight="1" x14ac:dyDescent="0.2">
      <c r="A11" s="26" t="s">
        <v>8</v>
      </c>
      <c r="B11" s="26"/>
      <c r="C11" s="26"/>
      <c r="D11" s="26"/>
      <c r="E11" s="26"/>
      <c r="F11" s="29"/>
      <c r="G11" s="29"/>
      <c r="H11" s="29"/>
      <c r="I11" s="29"/>
      <c r="J11" s="29"/>
      <c r="K11" s="29"/>
    </row>
    <row r="12" spans="1:12" ht="20.100000000000001" customHeight="1" x14ac:dyDescent="0.2">
      <c r="A12" s="26" t="s">
        <v>9</v>
      </c>
      <c r="B12" s="26"/>
      <c r="C12" s="26"/>
      <c r="D12" s="26"/>
      <c r="E12" s="26"/>
      <c r="F12" s="29"/>
      <c r="G12" s="29"/>
      <c r="H12" s="29"/>
      <c r="I12" s="29"/>
      <c r="J12" s="29"/>
      <c r="K12" s="29"/>
    </row>
    <row r="13" spans="1:12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ht="15" customHeight="1" x14ac:dyDescent="0.25">
      <c r="A14" s="5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ht="16.899999999999999" customHeight="1" x14ac:dyDescent="0.25">
      <c r="A16" s="30"/>
      <c r="B16" s="30"/>
      <c r="C16" s="30"/>
      <c r="D16" s="3" t="s">
        <v>1</v>
      </c>
      <c r="E16" s="30"/>
      <c r="F16" s="30"/>
      <c r="G16" s="30"/>
      <c r="H16" s="3" t="s">
        <v>2</v>
      </c>
      <c r="I16" s="28">
        <f>A16-E16</f>
        <v>0</v>
      </c>
      <c r="J16" s="28"/>
      <c r="K16" s="28"/>
    </row>
    <row r="17" spans="1:14" ht="79.5" customHeight="1" x14ac:dyDescent="0.2">
      <c r="A17" s="27" t="s">
        <v>19</v>
      </c>
      <c r="B17" s="27"/>
      <c r="C17" s="27"/>
      <c r="D17" s="2"/>
      <c r="E17" s="27" t="s">
        <v>14</v>
      </c>
      <c r="F17" s="27"/>
      <c r="G17" s="27"/>
      <c r="H17" s="2"/>
      <c r="I17" s="27" t="s">
        <v>21</v>
      </c>
      <c r="J17" s="27"/>
      <c r="K17" s="27"/>
    </row>
    <row r="18" spans="1:14" ht="15" customHeight="1" thickBot="1" x14ac:dyDescent="0.3">
      <c r="A18" s="5" t="s">
        <v>27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11"/>
      <c r="K19" s="12"/>
    </row>
    <row r="20" spans="1:14" ht="15" customHeight="1" x14ac:dyDescent="0.25">
      <c r="A20" s="13">
        <f>I36</f>
        <v>0</v>
      </c>
      <c r="B20" s="13"/>
      <c r="C20" s="6" t="s">
        <v>12</v>
      </c>
      <c r="D20" s="13">
        <f>I42</f>
        <v>0</v>
      </c>
      <c r="E20" s="14"/>
      <c r="F20" s="6" t="s">
        <v>12</v>
      </c>
      <c r="G20" s="15">
        <f>I46</f>
        <v>0</v>
      </c>
      <c r="H20" s="16"/>
      <c r="I20" s="3" t="s">
        <v>2</v>
      </c>
      <c r="J20" s="17">
        <f>SUM(A20,D20,G20)</f>
        <v>0</v>
      </c>
      <c r="K20" s="18"/>
    </row>
    <row r="21" spans="1:14" ht="54" customHeight="1" thickBot="1" x14ac:dyDescent="0.25">
      <c r="A21" s="23" t="s">
        <v>28</v>
      </c>
      <c r="B21" s="23"/>
      <c r="C21" s="9"/>
      <c r="D21" s="23" t="s">
        <v>29</v>
      </c>
      <c r="E21" s="23"/>
      <c r="F21" s="10"/>
      <c r="G21" s="23" t="s">
        <v>30</v>
      </c>
      <c r="H21" s="23"/>
      <c r="J21" s="24" t="s">
        <v>31</v>
      </c>
      <c r="K21" s="25"/>
    </row>
    <row r="22" spans="1:14" ht="7.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ht="29.25" customHeight="1" x14ac:dyDescent="0.2">
      <c r="A23" s="19" t="s">
        <v>36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4" ht="15" customHeight="1" x14ac:dyDescent="0.25">
      <c r="A24" s="22" t="s">
        <v>3</v>
      </c>
      <c r="B24" s="22"/>
      <c r="C24" s="22"/>
      <c r="D24" s="33" t="s">
        <v>13</v>
      </c>
      <c r="E24" s="34"/>
      <c r="F24" s="34"/>
      <c r="G24" s="34"/>
      <c r="H24" s="34"/>
      <c r="I24" s="34"/>
      <c r="J24" s="35"/>
    </row>
    <row r="25" spans="1:14" ht="15" customHeight="1" x14ac:dyDescent="0.2">
      <c r="A25" s="21" t="s">
        <v>5</v>
      </c>
      <c r="B25" s="21"/>
      <c r="C25" s="21"/>
      <c r="D25" s="20">
        <v>2032</v>
      </c>
      <c r="E25" s="20"/>
      <c r="F25" s="20"/>
      <c r="G25" s="20"/>
      <c r="H25" s="20"/>
      <c r="I25" s="20"/>
      <c r="J25" s="20"/>
    </row>
    <row r="26" spans="1:14" x14ac:dyDescent="0.2">
      <c r="A26" s="21" t="s">
        <v>6</v>
      </c>
      <c r="B26" s="21"/>
      <c r="C26" s="21"/>
      <c r="D26" s="20">
        <v>2342</v>
      </c>
      <c r="E26" s="20"/>
      <c r="F26" s="20"/>
      <c r="G26" s="20"/>
      <c r="H26" s="20"/>
      <c r="I26" s="20"/>
      <c r="J26" s="20"/>
    </row>
    <row r="27" spans="1:14" x14ac:dyDescent="0.2">
      <c r="A27" s="21" t="s">
        <v>7</v>
      </c>
      <c r="B27" s="21"/>
      <c r="C27" s="21"/>
      <c r="D27" s="20">
        <v>3243</v>
      </c>
      <c r="E27" s="20"/>
      <c r="F27" s="20"/>
      <c r="G27" s="20"/>
      <c r="H27" s="20"/>
      <c r="I27" s="20"/>
      <c r="J27" s="20"/>
    </row>
    <row r="28" spans="1:14" ht="15.75" customHeight="1" x14ac:dyDescent="0.2">
      <c r="A28" s="21" t="s">
        <v>4</v>
      </c>
      <c r="B28" s="21"/>
      <c r="C28" s="21"/>
      <c r="D28" s="20">
        <v>3723</v>
      </c>
      <c r="E28" s="20"/>
      <c r="F28" s="20"/>
      <c r="G28" s="20"/>
      <c r="H28" s="20"/>
      <c r="I28" s="20"/>
      <c r="J28" s="20"/>
    </row>
    <row r="29" spans="1:14" ht="23.45" customHeight="1" x14ac:dyDescent="0.2">
      <c r="A29" s="37" t="s">
        <v>15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4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1" t="s">
        <v>34</v>
      </c>
      <c r="N30" s="8"/>
    </row>
    <row r="31" spans="1:14" ht="55.9" customHeight="1" x14ac:dyDescent="0.2">
      <c r="A31" s="19" t="s">
        <v>35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6" ht="15" customHeight="1" x14ac:dyDescent="0.25">
      <c r="A33" s="5" t="s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N34" s="8"/>
    </row>
    <row r="35" spans="1:1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N35" s="8"/>
      <c r="P35" s="8"/>
    </row>
    <row r="36" spans="1:16" ht="15" customHeight="1" x14ac:dyDescent="0.2">
      <c r="A36" s="15">
        <f>I16+(I16*0.025)</f>
        <v>0</v>
      </c>
      <c r="B36" s="16"/>
      <c r="C36" s="16"/>
      <c r="D36" s="6" t="s">
        <v>11</v>
      </c>
      <c r="E36" s="36">
        <v>12</v>
      </c>
      <c r="F36" s="36"/>
      <c r="G36" s="36"/>
      <c r="H36" s="3" t="s">
        <v>2</v>
      </c>
      <c r="I36" s="13">
        <f>A36*E36</f>
        <v>0</v>
      </c>
      <c r="J36" s="13"/>
      <c r="K36" s="13"/>
      <c r="N36" s="8"/>
    </row>
    <row r="37" spans="1:16" ht="41.45" customHeight="1" x14ac:dyDescent="0.2">
      <c r="A37" s="23" t="s">
        <v>26</v>
      </c>
      <c r="B37" s="23"/>
      <c r="C37" s="23"/>
      <c r="D37" s="2"/>
      <c r="E37" s="32" t="s">
        <v>22</v>
      </c>
      <c r="F37" s="32"/>
      <c r="G37" s="32"/>
      <c r="H37" s="2"/>
      <c r="I37" s="27" t="s">
        <v>30</v>
      </c>
      <c r="J37" s="27"/>
      <c r="K37" s="27"/>
    </row>
    <row r="38" spans="1:1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N38" s="8"/>
    </row>
    <row r="39" spans="1:16" ht="15" customHeight="1" x14ac:dyDescent="0.25">
      <c r="A39" s="5" t="s">
        <v>24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6" ht="15" customHeight="1" x14ac:dyDescent="0.2">
      <c r="A42" s="15">
        <f>A36+(A36*0.025)</f>
        <v>0</v>
      </c>
      <c r="B42" s="16"/>
      <c r="C42" s="16"/>
      <c r="D42" s="6" t="s">
        <v>11</v>
      </c>
      <c r="E42" s="16">
        <v>12</v>
      </c>
      <c r="F42" s="16"/>
      <c r="G42" s="16"/>
      <c r="H42" s="3" t="s">
        <v>2</v>
      </c>
      <c r="I42" s="13">
        <f>A42*E42</f>
        <v>0</v>
      </c>
      <c r="J42" s="13"/>
      <c r="K42" s="13"/>
    </row>
    <row r="43" spans="1:16" ht="54" customHeight="1" x14ac:dyDescent="0.2">
      <c r="A43" s="23" t="s">
        <v>26</v>
      </c>
      <c r="B43" s="23"/>
      <c r="C43" s="23"/>
      <c r="D43" s="2"/>
      <c r="E43" s="32" t="s">
        <v>22</v>
      </c>
      <c r="F43" s="32"/>
      <c r="G43" s="32"/>
      <c r="H43" s="2"/>
      <c r="I43" s="23" t="s">
        <v>29</v>
      </c>
      <c r="J43" s="23"/>
      <c r="K43" s="23"/>
    </row>
    <row r="44" spans="1:16" ht="15" customHeight="1" x14ac:dyDescent="0.25">
      <c r="A44" s="5" t="s">
        <v>25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6" ht="15" customHeight="1" x14ac:dyDescent="0.2">
      <c r="A46" s="15">
        <f>A42+(A42*0.025)</f>
        <v>0</v>
      </c>
      <c r="B46" s="16"/>
      <c r="C46" s="16"/>
      <c r="D46" s="6" t="s">
        <v>11</v>
      </c>
      <c r="E46" s="16">
        <v>12</v>
      </c>
      <c r="F46" s="16"/>
      <c r="G46" s="16"/>
      <c r="H46" s="3" t="s">
        <v>2</v>
      </c>
      <c r="I46" s="13">
        <f>A46*E46</f>
        <v>0</v>
      </c>
      <c r="J46" s="13"/>
      <c r="K46" s="13"/>
    </row>
    <row r="47" spans="1:16" ht="54" customHeight="1" x14ac:dyDescent="0.2">
      <c r="A47" s="23" t="s">
        <v>26</v>
      </c>
      <c r="B47" s="23"/>
      <c r="C47" s="23"/>
      <c r="D47" s="2"/>
      <c r="E47" s="32" t="s">
        <v>22</v>
      </c>
      <c r="F47" s="32"/>
      <c r="G47" s="32"/>
      <c r="H47" s="2"/>
      <c r="I47" s="23" t="s">
        <v>30</v>
      </c>
      <c r="J47" s="23"/>
      <c r="K47" s="23"/>
    </row>
    <row r="48" spans="1:1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4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1" x14ac:dyDescent="0.2">
      <c r="J62" s="2"/>
    </row>
    <row r="63" spans="1:11" x14ac:dyDescent="0.2">
      <c r="J63" s="2"/>
    </row>
    <row r="64" spans="1:11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  <row r="74" spans="10:10" x14ac:dyDescent="0.2">
      <c r="J74" s="2"/>
    </row>
    <row r="75" spans="10:10" x14ac:dyDescent="0.2">
      <c r="J75" s="2"/>
    </row>
    <row r="76" spans="10:10" x14ac:dyDescent="0.2">
      <c r="J76" s="2"/>
    </row>
    <row r="77" spans="10:10" x14ac:dyDescent="0.2">
      <c r="J77" s="2"/>
    </row>
    <row r="78" spans="10:10" x14ac:dyDescent="0.2">
      <c r="J78" s="2"/>
    </row>
    <row r="79" spans="10:10" x14ac:dyDescent="0.2">
      <c r="J79" s="2"/>
    </row>
    <row r="80" spans="10:10" x14ac:dyDescent="0.2">
      <c r="J80" s="2"/>
    </row>
    <row r="81" spans="10:10" x14ac:dyDescent="0.2">
      <c r="J81" s="2"/>
    </row>
    <row r="82" spans="10:10" x14ac:dyDescent="0.2">
      <c r="J82" s="2"/>
    </row>
    <row r="83" spans="10:10" x14ac:dyDescent="0.2">
      <c r="J83" s="2"/>
    </row>
    <row r="84" spans="10:10" x14ac:dyDescent="0.2">
      <c r="J84" s="2"/>
    </row>
    <row r="85" spans="10:10" x14ac:dyDescent="0.2">
      <c r="J85" s="2"/>
    </row>
    <row r="86" spans="10:10" x14ac:dyDescent="0.2">
      <c r="J86" s="2"/>
    </row>
    <row r="87" spans="10:10" x14ac:dyDescent="0.2">
      <c r="J87" s="2"/>
    </row>
    <row r="88" spans="10:10" x14ac:dyDescent="0.2">
      <c r="J88" s="2"/>
    </row>
    <row r="89" spans="10:10" x14ac:dyDescent="0.2">
      <c r="J89" s="2"/>
    </row>
  </sheetData>
  <mergeCells count="59">
    <mergeCell ref="A31:K31"/>
    <mergeCell ref="D24:J24"/>
    <mergeCell ref="I42:K42"/>
    <mergeCell ref="I43:K43"/>
    <mergeCell ref="I46:K46"/>
    <mergeCell ref="A36:C36"/>
    <mergeCell ref="E36:G36"/>
    <mergeCell ref="A37:C37"/>
    <mergeCell ref="E37:G37"/>
    <mergeCell ref="I36:K36"/>
    <mergeCell ref="I37:K37"/>
    <mergeCell ref="A29:J29"/>
    <mergeCell ref="I47:K47"/>
    <mergeCell ref="A42:C42"/>
    <mergeCell ref="E42:G42"/>
    <mergeCell ref="A43:C43"/>
    <mergeCell ref="E43:G43"/>
    <mergeCell ref="A46:C46"/>
    <mergeCell ref="E46:G46"/>
    <mergeCell ref="A47:C47"/>
    <mergeCell ref="E47:G47"/>
    <mergeCell ref="A9:E9"/>
    <mergeCell ref="A1:J2"/>
    <mergeCell ref="F7:K7"/>
    <mergeCell ref="F8:K8"/>
    <mergeCell ref="A8:E8"/>
    <mergeCell ref="A7:E7"/>
    <mergeCell ref="F9:K9"/>
    <mergeCell ref="A3:K3"/>
    <mergeCell ref="I16:K16"/>
    <mergeCell ref="I17:K17"/>
    <mergeCell ref="F10:K10"/>
    <mergeCell ref="F11:K11"/>
    <mergeCell ref="F12:K12"/>
    <mergeCell ref="E16:G16"/>
    <mergeCell ref="A10:E10"/>
    <mergeCell ref="A12:E12"/>
    <mergeCell ref="A11:E11"/>
    <mergeCell ref="A17:C17"/>
    <mergeCell ref="E17:G17"/>
    <mergeCell ref="A16:C16"/>
    <mergeCell ref="A24:C24"/>
    <mergeCell ref="A25:C25"/>
    <mergeCell ref="A21:B21"/>
    <mergeCell ref="D21:E21"/>
    <mergeCell ref="G21:H21"/>
    <mergeCell ref="D25:J25"/>
    <mergeCell ref="D26:J26"/>
    <mergeCell ref="D27:J27"/>
    <mergeCell ref="D28:J28"/>
    <mergeCell ref="A26:C26"/>
    <mergeCell ref="A27:C27"/>
    <mergeCell ref="A28:C28"/>
    <mergeCell ref="A20:B20"/>
    <mergeCell ref="D20:E20"/>
    <mergeCell ref="G20:H20"/>
    <mergeCell ref="J20:K20"/>
    <mergeCell ref="A23:K23"/>
    <mergeCell ref="J21:K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Lump Sum Calculation Form</vt:lpstr>
    </vt:vector>
  </TitlesOfParts>
  <Company>City of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Broadway temporary rent top up calculation form</dc:title>
  <dc:creator>City of Vancouver</dc:creator>
  <cp:keywords>broadway rent top up calculation form</cp:keywords>
  <cp:lastModifiedBy>Singer, Jessie</cp:lastModifiedBy>
  <cp:lastPrinted>2024-07-03T22:39:53Z</cp:lastPrinted>
  <dcterms:created xsi:type="dcterms:W3CDTF">2022-08-22T17:45:28Z</dcterms:created>
  <dcterms:modified xsi:type="dcterms:W3CDTF">2024-07-03T22:48:49Z</dcterms:modified>
</cp:coreProperties>
</file>