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H:\CSG Social Planning\CED Gender Safety Team\CED\CBA Policy Implementation working files - FINALS IN VANDOCS\CBA Website materials and Draft Toolkit Docs\Tools Final\"/>
    </mc:Choice>
  </mc:AlternateContent>
  <bookViews>
    <workbookView xWindow="0" yWindow="0" windowWidth="19200" windowHeight="7050" firstSheet="6" activeTab="8"/>
  </bookViews>
  <sheets>
    <sheet name="Form 1 General Info- Projection" sheetId="1" r:id="rId1"/>
    <sheet name="GC Total Projections Form" sheetId="9" r:id="rId2"/>
    <sheet name="Form 2 Workforce Projection" sheetId="2" r:id="rId3"/>
    <sheet name="Form 3 Procurement Projection" sheetId="3" r:id="rId4"/>
    <sheet name="Form 4 Additional Projections" sheetId="5" r:id="rId5"/>
    <sheet name="GC Total Reporting Form" sheetId="10" r:id="rId6"/>
    <sheet name="Form 5 Workforce Reporting" sheetId="14" r:id="rId7"/>
    <sheet name="Form 6 Procurement Reporting" sheetId="16" r:id="rId8"/>
    <sheet name="Form 7 Additional Reporting" sheetId="11" r:id="rId9"/>
  </sheets>
  <definedNames>
    <definedName name="ghh" localSheetId="2">'Form 2 Workforce Projection'!#REF!</definedName>
    <definedName name="ghh" localSheetId="3">'Form 3 Procurement Projection'!#REF!</definedName>
    <definedName name="ghh" localSheetId="4">'Form 4 Additional Projections'!#REF!</definedName>
    <definedName name="ghh" localSheetId="6">'Form 5 Workforce Reporting'!#REF!</definedName>
    <definedName name="ghh" localSheetId="7">'Form 6 Procurement Reporting'!#REF!</definedName>
    <definedName name="ghh" localSheetId="8">'Form 7 Additional Reporting'!#REF!</definedName>
    <definedName name="ghh">'Form 1 General Info- Projection'!#REF!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1" i="16" l="1"/>
  <c r="R34" i="16" l="1"/>
  <c r="Q37" i="16"/>
  <c r="Q36" i="16"/>
  <c r="Q35" i="16"/>
  <c r="A7" i="16"/>
  <c r="E7" i="16"/>
  <c r="A8" i="16"/>
  <c r="E8" i="16"/>
  <c r="A9" i="16"/>
  <c r="C9" i="16"/>
  <c r="D9" i="16"/>
  <c r="E9" i="16"/>
  <c r="G9" i="16"/>
  <c r="H9" i="16"/>
  <c r="I9" i="16"/>
  <c r="J9" i="16"/>
  <c r="K9" i="16"/>
  <c r="L9" i="16"/>
  <c r="A10" i="16"/>
  <c r="C10" i="16"/>
  <c r="D10" i="16"/>
  <c r="E10" i="16"/>
  <c r="G10" i="16"/>
  <c r="H10" i="16"/>
  <c r="I10" i="16"/>
  <c r="J10" i="16"/>
  <c r="K10" i="16"/>
  <c r="L10" i="16"/>
  <c r="A11" i="16"/>
  <c r="C11" i="16"/>
  <c r="D11" i="16"/>
  <c r="E11" i="16"/>
  <c r="G11" i="16"/>
  <c r="H11" i="16"/>
  <c r="I11" i="16"/>
  <c r="J11" i="16"/>
  <c r="K11" i="16"/>
  <c r="L11" i="16"/>
  <c r="A12" i="16"/>
  <c r="C12" i="16"/>
  <c r="D12" i="16"/>
  <c r="E12" i="16"/>
  <c r="G12" i="16"/>
  <c r="H12" i="16"/>
  <c r="I12" i="16"/>
  <c r="J12" i="16"/>
  <c r="K12" i="16"/>
  <c r="L12" i="16"/>
  <c r="A13" i="16"/>
  <c r="C13" i="16"/>
  <c r="D13" i="16"/>
  <c r="E13" i="16"/>
  <c r="G13" i="16"/>
  <c r="H13" i="16"/>
  <c r="I13" i="16"/>
  <c r="J13" i="16"/>
  <c r="K13" i="16"/>
  <c r="L13" i="16"/>
  <c r="A14" i="16"/>
  <c r="C14" i="16"/>
  <c r="D14" i="16"/>
  <c r="E14" i="16"/>
  <c r="G14" i="16"/>
  <c r="H14" i="16"/>
  <c r="I14" i="16"/>
  <c r="J14" i="16"/>
  <c r="K14" i="16"/>
  <c r="L14" i="16"/>
  <c r="A15" i="16"/>
  <c r="C15" i="16"/>
  <c r="D15" i="16"/>
  <c r="E15" i="16"/>
  <c r="G15" i="16"/>
  <c r="H15" i="16"/>
  <c r="I15" i="16"/>
  <c r="J15" i="16"/>
  <c r="K15" i="16"/>
  <c r="L15" i="16"/>
  <c r="A16" i="16"/>
  <c r="C16" i="16"/>
  <c r="D16" i="16"/>
  <c r="E16" i="16"/>
  <c r="G16" i="16"/>
  <c r="H16" i="16"/>
  <c r="I16" i="16"/>
  <c r="J16" i="16"/>
  <c r="K16" i="16"/>
  <c r="L16" i="16"/>
  <c r="A17" i="16"/>
  <c r="C17" i="16"/>
  <c r="D17" i="16"/>
  <c r="E17" i="16"/>
  <c r="G17" i="16"/>
  <c r="H17" i="16"/>
  <c r="I17" i="16"/>
  <c r="J17" i="16"/>
  <c r="K17" i="16"/>
  <c r="L17" i="16"/>
  <c r="A18" i="16"/>
  <c r="C18" i="16"/>
  <c r="D18" i="16"/>
  <c r="E18" i="16"/>
  <c r="G18" i="16"/>
  <c r="H18" i="16"/>
  <c r="I18" i="16"/>
  <c r="J18" i="16"/>
  <c r="K18" i="16"/>
  <c r="L18" i="16"/>
  <c r="A19" i="16"/>
  <c r="C19" i="16"/>
  <c r="D19" i="16"/>
  <c r="E19" i="16"/>
  <c r="G19" i="16"/>
  <c r="H19" i="16"/>
  <c r="I19" i="16"/>
  <c r="J19" i="16"/>
  <c r="K19" i="16"/>
  <c r="L19" i="16"/>
  <c r="A20" i="16"/>
  <c r="C20" i="16"/>
  <c r="D20" i="16"/>
  <c r="E20" i="16"/>
  <c r="G20" i="16"/>
  <c r="H20" i="16"/>
  <c r="I20" i="16"/>
  <c r="J20" i="16"/>
  <c r="K20" i="16"/>
  <c r="L20" i="16"/>
  <c r="A21" i="16"/>
  <c r="C21" i="16"/>
  <c r="D21" i="16"/>
  <c r="E21" i="16"/>
  <c r="G21" i="16"/>
  <c r="H21" i="16"/>
  <c r="I21" i="16"/>
  <c r="J21" i="16"/>
  <c r="K21" i="16"/>
  <c r="L21" i="16"/>
  <c r="A22" i="16"/>
  <c r="C22" i="16"/>
  <c r="D22" i="16"/>
  <c r="E22" i="16"/>
  <c r="G22" i="16"/>
  <c r="H22" i="16"/>
  <c r="I22" i="16"/>
  <c r="J22" i="16"/>
  <c r="K22" i="16"/>
  <c r="L22" i="16"/>
  <c r="A23" i="16"/>
  <c r="C23" i="16"/>
  <c r="D23" i="16"/>
  <c r="E23" i="16"/>
  <c r="G23" i="16"/>
  <c r="H23" i="16"/>
  <c r="I23" i="16"/>
  <c r="J23" i="16"/>
  <c r="K23" i="16"/>
  <c r="L23" i="16"/>
  <c r="A24" i="16"/>
  <c r="C24" i="16"/>
  <c r="D24" i="16"/>
  <c r="E24" i="16"/>
  <c r="G24" i="16"/>
  <c r="H24" i="16"/>
  <c r="I24" i="16"/>
  <c r="J24" i="16"/>
  <c r="K24" i="16"/>
  <c r="L24" i="16"/>
  <c r="A25" i="16"/>
  <c r="C25" i="16"/>
  <c r="D25" i="16"/>
  <c r="E25" i="16"/>
  <c r="G25" i="16"/>
  <c r="H25" i="16"/>
  <c r="I25" i="16"/>
  <c r="J25" i="16"/>
  <c r="K25" i="16"/>
  <c r="L25" i="16"/>
  <c r="A26" i="16"/>
  <c r="C26" i="16"/>
  <c r="D26" i="16"/>
  <c r="E26" i="16"/>
  <c r="G26" i="16"/>
  <c r="H26" i="16"/>
  <c r="I26" i="16"/>
  <c r="J26" i="16"/>
  <c r="K26" i="16"/>
  <c r="L26" i="16"/>
  <c r="A27" i="16"/>
  <c r="C27" i="16"/>
  <c r="D27" i="16"/>
  <c r="E27" i="16"/>
  <c r="G27" i="16"/>
  <c r="H27" i="16"/>
  <c r="I27" i="16"/>
  <c r="J27" i="16"/>
  <c r="K27" i="16"/>
  <c r="L27" i="16"/>
  <c r="A28" i="16"/>
  <c r="C28" i="16"/>
  <c r="D28" i="16"/>
  <c r="E28" i="16"/>
  <c r="G28" i="16"/>
  <c r="H28" i="16"/>
  <c r="I28" i="16"/>
  <c r="J28" i="16"/>
  <c r="K28" i="16"/>
  <c r="L28" i="16"/>
  <c r="A29" i="16"/>
  <c r="A30" i="16"/>
  <c r="B30" i="16"/>
  <c r="E30" i="16"/>
  <c r="J30" i="16"/>
  <c r="K30" i="16"/>
  <c r="A31" i="16"/>
  <c r="J31" i="16"/>
  <c r="K31" i="16"/>
  <c r="A32" i="16"/>
  <c r="B32" i="16"/>
  <c r="C32" i="16"/>
  <c r="D32" i="16"/>
  <c r="E32" i="16"/>
  <c r="J32" i="16"/>
  <c r="K32" i="16"/>
  <c r="O32" i="14"/>
  <c r="O33" i="14"/>
  <c r="O34" i="14"/>
  <c r="O35" i="14"/>
  <c r="O11" i="14"/>
  <c r="O12" i="14"/>
  <c r="O13" i="14"/>
  <c r="O14" i="14"/>
  <c r="O15" i="14"/>
  <c r="O16" i="14"/>
  <c r="O17" i="14"/>
  <c r="O18" i="14"/>
  <c r="O19" i="14"/>
  <c r="O20" i="14"/>
  <c r="O21" i="14"/>
  <c r="O22" i="14"/>
  <c r="O23" i="14"/>
  <c r="O24" i="14"/>
  <c r="O25" i="14"/>
  <c r="O26" i="14"/>
  <c r="O27" i="14"/>
  <c r="O28" i="14"/>
  <c r="O29" i="14"/>
  <c r="O30" i="14"/>
  <c r="O31" i="14"/>
  <c r="O10" i="14"/>
  <c r="A6" i="14"/>
  <c r="F6" i="14"/>
  <c r="A7" i="14"/>
  <c r="F7" i="14"/>
  <c r="A8" i="14"/>
  <c r="C8" i="14"/>
  <c r="D8" i="14"/>
  <c r="E8" i="14"/>
  <c r="F8" i="14"/>
  <c r="G8" i="14"/>
  <c r="H8" i="14"/>
  <c r="I8" i="14"/>
  <c r="J8" i="14"/>
  <c r="A9" i="14"/>
  <c r="C9" i="14"/>
  <c r="D9" i="14"/>
  <c r="E9" i="14"/>
  <c r="F9" i="14"/>
  <c r="G9" i="14"/>
  <c r="H9" i="14"/>
  <c r="I9" i="14"/>
  <c r="J9" i="14"/>
  <c r="A10" i="14"/>
  <c r="C10" i="14"/>
  <c r="D10" i="14"/>
  <c r="E10" i="14"/>
  <c r="F10" i="14"/>
  <c r="G10" i="14"/>
  <c r="H10" i="14"/>
  <c r="A11" i="14"/>
  <c r="C11" i="14"/>
  <c r="D11" i="14"/>
  <c r="E11" i="14"/>
  <c r="F11" i="14"/>
  <c r="G11" i="14"/>
  <c r="H11" i="14"/>
  <c r="A12" i="14"/>
  <c r="C12" i="14"/>
  <c r="D12" i="14"/>
  <c r="E12" i="14"/>
  <c r="F12" i="14"/>
  <c r="G12" i="14"/>
  <c r="H12" i="14"/>
  <c r="A13" i="14"/>
  <c r="C13" i="14"/>
  <c r="D13" i="14"/>
  <c r="E13" i="14"/>
  <c r="F13" i="14"/>
  <c r="G13" i="14"/>
  <c r="H13" i="14"/>
  <c r="A14" i="14"/>
  <c r="C14" i="14"/>
  <c r="D14" i="14"/>
  <c r="E14" i="14"/>
  <c r="F14" i="14"/>
  <c r="G14" i="14"/>
  <c r="H14" i="14"/>
  <c r="A15" i="14"/>
  <c r="C15" i="14"/>
  <c r="D15" i="14"/>
  <c r="E15" i="14"/>
  <c r="F15" i="14"/>
  <c r="G15" i="14"/>
  <c r="H15" i="14"/>
  <c r="A16" i="14"/>
  <c r="C16" i="14"/>
  <c r="D16" i="14"/>
  <c r="E16" i="14"/>
  <c r="F16" i="14"/>
  <c r="G16" i="14"/>
  <c r="H16" i="14"/>
  <c r="A17" i="14"/>
  <c r="C17" i="14"/>
  <c r="D17" i="14"/>
  <c r="E17" i="14"/>
  <c r="F17" i="14"/>
  <c r="G17" i="14"/>
  <c r="H17" i="14"/>
  <c r="A18" i="14"/>
  <c r="C18" i="14"/>
  <c r="D18" i="14"/>
  <c r="E18" i="14"/>
  <c r="F18" i="14"/>
  <c r="G18" i="14"/>
  <c r="H18" i="14"/>
  <c r="A19" i="14"/>
  <c r="C19" i="14"/>
  <c r="D19" i="14"/>
  <c r="E19" i="14"/>
  <c r="F19" i="14"/>
  <c r="G19" i="14"/>
  <c r="H19" i="14"/>
  <c r="A20" i="14"/>
  <c r="C20" i="14"/>
  <c r="D20" i="14"/>
  <c r="E20" i="14"/>
  <c r="F20" i="14"/>
  <c r="G20" i="14"/>
  <c r="H20" i="14"/>
  <c r="A21" i="14"/>
  <c r="C21" i="14"/>
  <c r="D21" i="14"/>
  <c r="E21" i="14"/>
  <c r="F21" i="14"/>
  <c r="G21" i="14"/>
  <c r="H21" i="14"/>
  <c r="A22" i="14"/>
  <c r="C22" i="14"/>
  <c r="D22" i="14"/>
  <c r="E22" i="14"/>
  <c r="F22" i="14"/>
  <c r="G22" i="14"/>
  <c r="H22" i="14"/>
  <c r="A23" i="14"/>
  <c r="C23" i="14"/>
  <c r="D23" i="14"/>
  <c r="E23" i="14"/>
  <c r="F23" i="14"/>
  <c r="G23" i="14"/>
  <c r="H23" i="14"/>
  <c r="A24" i="14"/>
  <c r="C24" i="14"/>
  <c r="D24" i="14"/>
  <c r="E24" i="14"/>
  <c r="F24" i="14"/>
  <c r="G24" i="14"/>
  <c r="H24" i="14"/>
  <c r="A25" i="14"/>
  <c r="C25" i="14"/>
  <c r="D25" i="14"/>
  <c r="E25" i="14"/>
  <c r="F25" i="14"/>
  <c r="G25" i="14"/>
  <c r="H25" i="14"/>
  <c r="A26" i="14"/>
  <c r="C26" i="14"/>
  <c r="D26" i="14"/>
  <c r="E26" i="14"/>
  <c r="F26" i="14"/>
  <c r="G26" i="14"/>
  <c r="H26" i="14"/>
  <c r="A27" i="14"/>
  <c r="C27" i="14"/>
  <c r="D27" i="14"/>
  <c r="E27" i="14"/>
  <c r="F27" i="14"/>
  <c r="G27" i="14"/>
  <c r="H27" i="14"/>
  <c r="A28" i="14"/>
  <c r="C28" i="14"/>
  <c r="D28" i="14"/>
  <c r="E28" i="14"/>
  <c r="F28" i="14"/>
  <c r="G28" i="14"/>
  <c r="H28" i="14"/>
  <c r="A29" i="14"/>
  <c r="C29" i="14"/>
  <c r="D29" i="14"/>
  <c r="E29" i="14"/>
  <c r="F29" i="14"/>
  <c r="G29" i="14"/>
  <c r="H29" i="14"/>
  <c r="A30" i="14"/>
  <c r="C30" i="14"/>
  <c r="D30" i="14"/>
  <c r="E30" i="14"/>
  <c r="F30" i="14"/>
  <c r="G30" i="14"/>
  <c r="H30" i="14"/>
  <c r="A31" i="14"/>
  <c r="C31" i="14"/>
  <c r="D31" i="14"/>
  <c r="E31" i="14"/>
  <c r="F31" i="14"/>
  <c r="G31" i="14"/>
  <c r="H31" i="14"/>
  <c r="A32" i="14"/>
  <c r="B32" i="14"/>
  <c r="D30" i="3"/>
  <c r="D30" i="16" s="1"/>
  <c r="I32" i="3"/>
  <c r="I32" i="16" s="1"/>
  <c r="I31" i="3"/>
  <c r="I31" i="16" s="1"/>
  <c r="I30" i="3"/>
  <c r="I30" i="16" s="1"/>
  <c r="J11" i="2"/>
  <c r="J10" i="14" s="1"/>
  <c r="I11" i="2"/>
  <c r="I10" i="14" s="1"/>
  <c r="T35" i="16" l="1"/>
  <c r="T36" i="16"/>
  <c r="T37" i="16"/>
  <c r="O36" i="14"/>
  <c r="A7" i="11" l="1"/>
  <c r="B7" i="11"/>
  <c r="C7" i="11"/>
  <c r="D7" i="11"/>
  <c r="E7" i="11"/>
  <c r="F7" i="11"/>
  <c r="A8" i="11"/>
  <c r="B8" i="11"/>
  <c r="C8" i="11"/>
  <c r="D8" i="11"/>
  <c r="E8" i="11"/>
  <c r="F8" i="11"/>
  <c r="A9" i="11"/>
  <c r="B9" i="11"/>
  <c r="C9" i="11"/>
  <c r="D9" i="11"/>
  <c r="E9" i="11"/>
  <c r="F9" i="11"/>
  <c r="A10" i="11"/>
  <c r="B10" i="11"/>
  <c r="C10" i="11"/>
  <c r="D10" i="11"/>
  <c r="E10" i="11"/>
  <c r="F10" i="11"/>
  <c r="A11" i="11"/>
  <c r="B11" i="11"/>
  <c r="C11" i="11"/>
  <c r="D11" i="11"/>
  <c r="E11" i="11"/>
  <c r="F11" i="11"/>
  <c r="A12" i="11"/>
  <c r="B12" i="11"/>
  <c r="C12" i="11"/>
  <c r="D12" i="11"/>
  <c r="E12" i="11"/>
  <c r="F12" i="11"/>
  <c r="A13" i="11"/>
  <c r="B13" i="11"/>
  <c r="C13" i="11"/>
  <c r="D13" i="11"/>
  <c r="E13" i="11"/>
  <c r="F13" i="11"/>
  <c r="A14" i="11"/>
  <c r="B14" i="11"/>
  <c r="C14" i="11"/>
  <c r="D14" i="11"/>
  <c r="E14" i="11"/>
  <c r="F14" i="11"/>
  <c r="A15" i="11"/>
  <c r="B15" i="11"/>
  <c r="C15" i="11"/>
  <c r="D15" i="11"/>
  <c r="E15" i="11"/>
  <c r="F15" i="11"/>
  <c r="A16" i="11"/>
  <c r="B16" i="11"/>
  <c r="C16" i="11"/>
  <c r="D16" i="11"/>
  <c r="E16" i="11"/>
  <c r="F16" i="11"/>
  <c r="A17" i="11"/>
  <c r="B17" i="11"/>
  <c r="C17" i="11"/>
  <c r="D17" i="11"/>
  <c r="E17" i="11"/>
  <c r="F17" i="11"/>
  <c r="A18" i="11"/>
  <c r="B18" i="11"/>
  <c r="C18" i="11"/>
  <c r="D18" i="11"/>
  <c r="E18" i="11"/>
  <c r="F18" i="11"/>
  <c r="A19" i="11"/>
  <c r="B19" i="11"/>
  <c r="C19" i="11"/>
  <c r="D19" i="11"/>
  <c r="E19" i="11"/>
  <c r="F19" i="11"/>
  <c r="A20" i="11"/>
  <c r="B20" i="11"/>
  <c r="C20" i="11"/>
  <c r="D20" i="11"/>
  <c r="E20" i="11"/>
  <c r="F20" i="11"/>
  <c r="A21" i="11"/>
  <c r="B21" i="11"/>
  <c r="C21" i="11"/>
  <c r="D21" i="11"/>
  <c r="E21" i="11"/>
  <c r="F21" i="11"/>
  <c r="A22" i="11"/>
  <c r="B22" i="11"/>
  <c r="C22" i="11"/>
  <c r="D22" i="11"/>
  <c r="E22" i="11"/>
  <c r="F22" i="11"/>
  <c r="A23" i="11"/>
  <c r="B23" i="11"/>
  <c r="C23" i="11"/>
  <c r="D23" i="11"/>
  <c r="E23" i="11"/>
  <c r="F23" i="11"/>
  <c r="A24" i="11"/>
  <c r="B24" i="11"/>
  <c r="C24" i="11"/>
  <c r="D24" i="11"/>
  <c r="E24" i="11"/>
  <c r="F24" i="11"/>
  <c r="A25" i="11"/>
  <c r="B25" i="11"/>
  <c r="C25" i="11"/>
  <c r="D25" i="11"/>
  <c r="E25" i="11"/>
  <c r="F25" i="11"/>
  <c r="H3" i="10" l="1"/>
  <c r="H6" i="10"/>
  <c r="I12" i="2" l="1"/>
  <c r="I11" i="14" s="1"/>
  <c r="J12" i="2"/>
  <c r="J11" i="14" s="1"/>
  <c r="I13" i="2"/>
  <c r="I12" i="14" s="1"/>
  <c r="J13" i="2"/>
  <c r="J12" i="14" s="1"/>
  <c r="I14" i="2"/>
  <c r="I13" i="14" s="1"/>
  <c r="J14" i="2"/>
  <c r="J13" i="14" s="1"/>
  <c r="I15" i="2"/>
  <c r="I14" i="14" s="1"/>
  <c r="J15" i="2"/>
  <c r="J14" i="14" s="1"/>
  <c r="I16" i="2"/>
  <c r="I15" i="14" s="1"/>
  <c r="J16" i="2"/>
  <c r="J15" i="14" s="1"/>
  <c r="I17" i="2"/>
  <c r="I16" i="14" s="1"/>
  <c r="J17" i="2"/>
  <c r="J16" i="14" s="1"/>
  <c r="I18" i="2"/>
  <c r="I17" i="14" s="1"/>
  <c r="J18" i="2"/>
  <c r="J17" i="14" s="1"/>
  <c r="I19" i="2"/>
  <c r="I18" i="14" s="1"/>
  <c r="J19" i="2"/>
  <c r="J18" i="14" s="1"/>
  <c r="I20" i="2"/>
  <c r="I19" i="14" s="1"/>
  <c r="J20" i="2"/>
  <c r="J19" i="14" s="1"/>
  <c r="I21" i="2"/>
  <c r="I20" i="14" s="1"/>
  <c r="J21" i="2"/>
  <c r="J20" i="14" s="1"/>
  <c r="I22" i="2"/>
  <c r="I21" i="14" s="1"/>
  <c r="J22" i="2"/>
  <c r="J21" i="14" s="1"/>
  <c r="I23" i="2"/>
  <c r="I22" i="14" s="1"/>
  <c r="J23" i="2"/>
  <c r="J22" i="14" s="1"/>
  <c r="J24" i="2"/>
  <c r="J23" i="14" s="1"/>
  <c r="J25" i="2"/>
  <c r="J24" i="14" s="1"/>
  <c r="J26" i="2"/>
  <c r="J25" i="14" s="1"/>
  <c r="J27" i="2"/>
  <c r="J26" i="14" s="1"/>
  <c r="J28" i="2"/>
  <c r="J27" i="14" s="1"/>
  <c r="J29" i="2"/>
  <c r="J28" i="14" s="1"/>
  <c r="J30" i="2"/>
  <c r="J29" i="14" s="1"/>
  <c r="J31" i="2"/>
  <c r="J30" i="14" s="1"/>
  <c r="J32" i="2"/>
  <c r="J31" i="14" s="1"/>
  <c r="I24" i="2"/>
  <c r="I23" i="14" s="1"/>
  <c r="I25" i="2"/>
  <c r="I24" i="14" s="1"/>
  <c r="I26" i="2"/>
  <c r="I25" i="14" s="1"/>
  <c r="I27" i="2"/>
  <c r="I26" i="14" s="1"/>
  <c r="I28" i="2"/>
  <c r="I27" i="14" s="1"/>
  <c r="I29" i="2"/>
  <c r="I28" i="14" s="1"/>
  <c r="I30" i="2"/>
  <c r="I29" i="14" s="1"/>
  <c r="I31" i="2"/>
  <c r="I30" i="14" s="1"/>
  <c r="I32" i="2"/>
  <c r="I31" i="14" s="1"/>
  <c r="L31" i="3" l="1"/>
  <c r="L31" i="16" s="1"/>
  <c r="L30" i="3"/>
  <c r="L30" i="16" s="1"/>
  <c r="L32" i="3"/>
  <c r="L32" i="16" s="1"/>
  <c r="J33" i="2"/>
  <c r="J32" i="14" s="1"/>
  <c r="I33" i="2" l="1"/>
  <c r="I32" i="14" s="1"/>
</calcChain>
</file>

<file path=xl/sharedStrings.xml><?xml version="1.0" encoding="utf-8"?>
<sst xmlns="http://schemas.openxmlformats.org/spreadsheetml/2006/main" count="173" uniqueCount="146">
  <si>
    <t>Workforce and Procurement Projection Toolkit</t>
  </si>
  <si>
    <t>Instructions</t>
  </si>
  <si>
    <t>FORM 1: General Information</t>
  </si>
  <si>
    <t>no.</t>
  </si>
  <si>
    <t>Project Information:</t>
  </si>
  <si>
    <t>Project name:</t>
  </si>
  <si>
    <t>Project address:</t>
  </si>
  <si>
    <t>Today's date:</t>
  </si>
  <si>
    <t>Select the current phase of the project:</t>
  </si>
  <si>
    <t>Company Information:</t>
  </si>
  <si>
    <t>Company name:</t>
  </si>
  <si>
    <t>Company address</t>
  </si>
  <si>
    <t>Contract number:</t>
  </si>
  <si>
    <t>Contract duration:</t>
  </si>
  <si>
    <t>____________ days</t>
  </si>
  <si>
    <t>Projected start date:</t>
  </si>
  <si>
    <t>Primary contact name:</t>
  </si>
  <si>
    <t>Primary contact phone:</t>
  </si>
  <si>
    <t>Primary contact email:</t>
  </si>
  <si>
    <t>Hiring authority name:</t>
  </si>
  <si>
    <t>Hiring authority phone:</t>
  </si>
  <si>
    <t>Hiring authority email:</t>
  </si>
  <si>
    <t>FORM 2: Workforce Projection</t>
  </si>
  <si>
    <r>
      <t>Projection: First-Source Hiring -</t>
    </r>
    <r>
      <rPr>
        <b/>
        <sz val="20"/>
        <rFont val="Arial"/>
        <family val="2"/>
      </rPr>
      <t xml:space="preserve"> Mandatory</t>
    </r>
  </si>
  <si>
    <t>Step 1: Workforce Projections</t>
  </si>
  <si>
    <t>Construction trade</t>
  </si>
  <si>
    <t xml:space="preserve">Sources for Hiring </t>
  </si>
  <si>
    <t>Percentage of Hiring achieving CBA compliance:</t>
  </si>
  <si>
    <t>% of workers who are a member of one or more equity seeking groups and local</t>
  </si>
  <si>
    <t>Please enter your projections here of how you will achieve compliance with the City of Vancouver's CBA Policy for the performance of this project</t>
  </si>
  <si>
    <t>% of workers who are a member of one or more equity seeking groups</t>
  </si>
  <si>
    <t>FORM 3: Procurement Projection</t>
  </si>
  <si>
    <t>1.1.3 demonstrating best efforts to attain 10% procurement of materials, goods and services from Vancouver companies or companies located in Metro Vancouver or British Columbia. These may or may not also be equity seeking 3rd party certified businesses</t>
  </si>
  <si>
    <t>Projection for Social Value in Supply Chain - Mandatory</t>
  </si>
  <si>
    <t>Step 1: Procurement Projections</t>
  </si>
  <si>
    <r>
      <t xml:space="preserve">Step 2: CBA Compliance Projections for </t>
    </r>
    <r>
      <rPr>
        <b/>
        <sz val="20"/>
        <rFont val="Arial"/>
        <family val="2"/>
      </rPr>
      <t>Procurement</t>
    </r>
  </si>
  <si>
    <t>Please enter your projections here based on your desired project outcomes for fulfilling the requirements of the CBA Policy for the City of Vancouver in performance of this project</t>
  </si>
  <si>
    <t>Please enter your projections for these additional items. Should targets not be met, this information may be used to identify or confirm "best efforts" toward compliance</t>
  </si>
  <si>
    <t xml:space="preserve">Projected dollar value of project-specific contract </t>
  </si>
  <si>
    <t>Projected Supplier</t>
  </si>
  <si>
    <t>Company Address of Projected Supplier</t>
  </si>
  <si>
    <t xml:space="preserve">Primary Contact for Projected Supplier </t>
  </si>
  <si>
    <t>Total value of all project-specific contracts:</t>
  </si>
  <si>
    <t>Projected/Usual Supplier</t>
  </si>
  <si>
    <t>Staples</t>
  </si>
  <si>
    <t>Mills Basics</t>
  </si>
  <si>
    <r>
      <t>Reporting: First-Source Hiring -</t>
    </r>
    <r>
      <rPr>
        <b/>
        <sz val="20"/>
        <rFont val="Arial"/>
        <family val="2"/>
      </rPr>
      <t xml:space="preserve"> Mandatory</t>
    </r>
  </si>
  <si>
    <t>Target Achieved?</t>
  </si>
  <si>
    <t>Details e.g. why target was exceeded or under-achieved. Any other key learnings</t>
  </si>
  <si>
    <t>Yes</t>
  </si>
  <si>
    <t>No</t>
  </si>
  <si>
    <t>Step 3: CBA Compliance for Workforce Report</t>
  </si>
  <si>
    <t>Form 4: Additional Projections (Recommended)</t>
  </si>
  <si>
    <t>Additional Projections for Workforce &amp; Procurement</t>
  </si>
  <si>
    <t>Additional Reporting for Workforce &amp; Procurement</t>
  </si>
  <si>
    <t>Actual dollar value of project-specific contract (0 if no contract)</t>
  </si>
  <si>
    <t>FORM 6: Procurement Reporting</t>
  </si>
  <si>
    <t>Form 7: Additional Reporting (Recommended)</t>
  </si>
  <si>
    <r>
      <rPr>
        <sz val="14"/>
        <color theme="1"/>
        <rFont val="Arial"/>
        <family val="2"/>
      </rPr>
      <t xml:space="preserve">For advice and step-by-step instructions on how to complete these forms as either a project General Contractor or Sub-contractor please see the accompanying </t>
    </r>
    <r>
      <rPr>
        <b/>
        <sz val="14"/>
        <color theme="1"/>
        <rFont val="Arial"/>
        <family val="2"/>
      </rPr>
      <t>"Instructions for CBA Projections and Reporting"</t>
    </r>
  </si>
  <si>
    <t>Contract type:</t>
  </si>
  <si>
    <t>Please provide a brief description of the labour, goods and services to be delivered by your company or organization in performance of the contract type you have indicated you are delivery on this project, in the space below:</t>
  </si>
  <si>
    <t>%</t>
  </si>
  <si>
    <t>Project Totals: Workforce Projection compliance estimates</t>
  </si>
  <si>
    <t>Project Totals: Procurement Projection compliance estimates</t>
  </si>
  <si>
    <t>Step 2: CBA Compliance Projections for Workforce</t>
  </si>
  <si>
    <t>Target: 10%</t>
  </si>
  <si>
    <t xml:space="preserve">Project Totals: Workforce Reporting CBA compliance </t>
  </si>
  <si>
    <t xml:space="preserve">Project Totals: Procurement Reporting CBA compliance </t>
  </si>
  <si>
    <t>FORM 5: Workforce Reporting</t>
  </si>
  <si>
    <t>Position/Role</t>
  </si>
  <si>
    <t>Number of workforce employed via a social enterprise or training provider for equity seeking groups in the last 12 months</t>
  </si>
  <si>
    <t>Dollar value of project specific support/donations to Third Party certified social enterprises</t>
  </si>
  <si>
    <t>Dollar value of project specific support/donations to small/ medium-sized enterprises</t>
  </si>
  <si>
    <t>Dollar value of project specific support/donations to Not For Profit organizations</t>
  </si>
  <si>
    <t>Dollar value of project specific support/donations to Third-Party Certified Enterprises</t>
  </si>
  <si>
    <r>
      <t xml:space="preserve">Please enter here your projections of the hiring of </t>
    </r>
    <r>
      <rPr>
        <b/>
        <sz val="14"/>
        <color theme="1"/>
        <rFont val="Arial"/>
        <family val="2"/>
      </rPr>
      <t>new</t>
    </r>
    <r>
      <rPr>
        <sz val="14"/>
        <color theme="1"/>
        <rFont val="Arial"/>
        <family val="2"/>
      </rPr>
      <t xml:space="preserve"> positions you will make in the delivery of this contract. </t>
    </r>
  </si>
  <si>
    <t>% of new workers who are a member of one or more equity seeking groups</t>
  </si>
  <si>
    <t>% of new workers who are a member of one or more equity seeking groups and local</t>
  </si>
  <si>
    <t>Estimate of number of new project-specific workers</t>
  </si>
  <si>
    <t>Ironworker</t>
  </si>
  <si>
    <t>Full time/Foreman</t>
  </si>
  <si>
    <t>N/A</t>
  </si>
  <si>
    <t>Embers</t>
  </si>
  <si>
    <t>Open Door Group</t>
  </si>
  <si>
    <t>Office Supplies</t>
  </si>
  <si>
    <t>Type of Good or Service</t>
  </si>
  <si>
    <t xml:space="preserve">Please enter your projections here for the purchasing of materials, goods and services, based on your estimates in performance of this project. </t>
  </si>
  <si>
    <t>1.1.2 demonstrating best efforts to procure a minimum of 10% of materials, goods and services from third party certified social impact and/or equity seeking businesses, with a priority on Vancouver businesses but extending to procurement activities regionally and outside the Province and the Country</t>
  </si>
  <si>
    <t>Catering</t>
  </si>
  <si>
    <t>Save on Foods</t>
  </si>
  <si>
    <t>H.A.V.E</t>
  </si>
  <si>
    <t>Total value of contracts projected to be with social/small-medium sized/third party certified enterprises</t>
  </si>
  <si>
    <t xml:space="preserve">Percentage of contracts projected to be with social/small-medium sized/third party certified enterprises: </t>
  </si>
  <si>
    <t>Total value of contracts projected to be with local social/small-medium sized/third party certified enterprises</t>
  </si>
  <si>
    <t xml:space="preserve">Percentage of contracts projected to be with local social/small-medium sized/third party certified enterprises: </t>
  </si>
  <si>
    <t xml:space="preserve">Percentage of contracts projected to be with local enterprises: </t>
  </si>
  <si>
    <t>Chairs</t>
  </si>
  <si>
    <t>Concrete</t>
  </si>
  <si>
    <t>Day Labor</t>
  </si>
  <si>
    <t>Labor Ready</t>
  </si>
  <si>
    <t>Total value of contracts projected to be with local  enterprises</t>
  </si>
  <si>
    <t>Projected dollar value of spend with social/small-medium sized/third-party certified enterprise</t>
  </si>
  <si>
    <t>Projected dollar of spend with local enterprise</t>
  </si>
  <si>
    <t>Project dollar of spend with local social/small-medium sized/third-party certified enterprise</t>
  </si>
  <si>
    <t>Please include here what type of organization this is e.g. social, small-medium, third party certified (please include all criteria that this organization meets)</t>
  </si>
  <si>
    <t>Local</t>
  </si>
  <si>
    <t>Local, Certified Social Enterprise, SME</t>
  </si>
  <si>
    <t>Local, Other Third-party certified (B-Corp), SME</t>
  </si>
  <si>
    <t>Cleaning</t>
  </si>
  <si>
    <t>Company X</t>
  </si>
  <si>
    <t>Other Third-party certified, SME</t>
  </si>
  <si>
    <t>Number of training opportunities (non-employment) made available for individuals in equity-seeking groups</t>
  </si>
  <si>
    <t>Actual % of new workers who are a member of one or more equity seeking groups</t>
  </si>
  <si>
    <t>Full time/Apprentice Ironworker</t>
  </si>
  <si>
    <t xml:space="preserve">Please indicate whether the targets projected were achieved. Please complete column 12 and 13 with actual numbers (whether achieved or not). There is additional space in yellow for previously unprojected hiring. </t>
  </si>
  <si>
    <t xml:space="preserve">Target Achieved (Number of roles) </t>
  </si>
  <si>
    <t>Projection % of workers who are a member of one or more equity seeking groups</t>
  </si>
  <si>
    <t>Projection % of contracts to be with local/social/small/medium-sized/third-party certified enterprises</t>
  </si>
  <si>
    <t>Percentage of contracts to be with local/ social/ small/medium-sized/third-party certified enterprises:</t>
  </si>
  <si>
    <t>Weather pushed delivery, workforce had to be moved across projects</t>
  </si>
  <si>
    <t>Reporting for Social Value in Supply Chain - Mandatory</t>
  </si>
  <si>
    <t>Step 3: CBA Compliance for Procurement Report</t>
  </si>
  <si>
    <t>Actual dollar value of spend with social/small-medium sizrd/third-party certified enterprise</t>
  </si>
  <si>
    <t>Actual dollar value of spend with local enterprise</t>
  </si>
  <si>
    <t>Actual dollar value of spend with local social/small-medium sized/third-party certified enterprises</t>
  </si>
  <si>
    <t xml:space="preserve">Please indicate whether the targets projected were achieved. Please complete column 17 - 20 with actual numbers (whether achieved or not). There is additional space in yellow for previously unprojected procurement. </t>
  </si>
  <si>
    <t>Actual value of contracts with social/small-medium sized/third party certified enterprises</t>
  </si>
  <si>
    <t>Actual value of contracts with local  enterprises</t>
  </si>
  <si>
    <t>Actual value of contracts with local social/small-medium sized/third party certified enterprises</t>
  </si>
  <si>
    <t xml:space="preserve">Actual percentage of contracts with social/small-medium sized/third party certified enterprises: </t>
  </si>
  <si>
    <t xml:space="preserve">Actual percentage of contracts with local enterprises: </t>
  </si>
  <si>
    <t xml:space="preserve">Actual percentage of contracts with local social/small-medium sized/third party certified enterprises: </t>
  </si>
  <si>
    <t>Actual total dollar value  of project-specific contracts</t>
  </si>
  <si>
    <t>Spend was larger than projected and all spend was with target enterprise</t>
  </si>
  <si>
    <t>Spend was the same but smaller amount went to targeted enterprise</t>
  </si>
  <si>
    <t>Actual number of labour hours worked by target group</t>
  </si>
  <si>
    <t xml:space="preserve">Estimate of number of labour hours </t>
  </si>
  <si>
    <t>Part time/Labourer</t>
  </si>
  <si>
    <t xml:space="preserve">Actual Percentage of Hiring achieving CBA compliance: </t>
  </si>
  <si>
    <t xml:space="preserve">Actual Percentage of Procurement achieving CBA compliance: </t>
  </si>
  <si>
    <t>Actual number of new workers who are a member of one or more equity seeking groups</t>
  </si>
  <si>
    <t>Actual number of new project-specific workers</t>
  </si>
  <si>
    <t>Please enter your reported outcomes for these additional items. Should targets not be met, this information may be used to identify or confirm "best efforts" toward compliance. The data below is from your previously projected numbers please update or remove as appropriate in order to show final reported outcomes.</t>
  </si>
  <si>
    <t>1.1.1 participating in a First Source Hiring program, making new jobs available to equity seeking community members in Vancouver first</t>
  </si>
  <si>
    <r>
      <t>Number of</t>
    </r>
    <r>
      <rPr>
        <b/>
        <sz val="12"/>
        <rFont val="Arial"/>
        <family val="2"/>
      </rPr>
      <t xml:space="preserve"> new positions</t>
    </r>
    <r>
      <rPr>
        <b/>
        <sz val="12"/>
        <color theme="1"/>
        <rFont val="Arial"/>
        <family val="2"/>
      </rPr>
      <t xml:space="preserve"> for individuals in </t>
    </r>
    <r>
      <rPr>
        <b/>
        <sz val="12"/>
        <color rgb="FFFF0000"/>
        <rFont val="Arial"/>
        <family val="2"/>
      </rPr>
      <t>equity-seeking groups</t>
    </r>
  </si>
  <si>
    <r>
      <t>Number of</t>
    </r>
    <r>
      <rPr>
        <b/>
        <sz val="12"/>
        <rFont val="Arial"/>
        <family val="2"/>
      </rPr>
      <t xml:space="preserve"> the new positions</t>
    </r>
    <r>
      <rPr>
        <b/>
        <sz val="12"/>
        <color theme="1"/>
        <rFont val="Arial"/>
        <family val="2"/>
      </rPr>
      <t xml:space="preserve"> for </t>
    </r>
    <r>
      <rPr>
        <b/>
        <sz val="12"/>
        <color rgb="FFFF0000"/>
        <rFont val="Arial"/>
        <family val="2"/>
      </rPr>
      <t>local</t>
    </r>
    <r>
      <rPr>
        <b/>
        <sz val="12"/>
        <color theme="1"/>
        <rFont val="Arial"/>
        <family val="2"/>
      </rPr>
      <t xml:space="preserve"> individuals in </t>
    </r>
    <r>
      <rPr>
        <b/>
        <sz val="12"/>
        <color rgb="FFFF0000"/>
        <rFont val="Arial"/>
        <family val="2"/>
      </rPr>
      <t>equity seeking groups</t>
    </r>
    <r>
      <rPr>
        <b/>
        <sz val="12"/>
        <color theme="1"/>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</si>
</sst>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164" formatCode="_-&quot;$&quot;* #,##0.00_-;\-&quot;$&quot;* #,##0.00_-;_-&quot;$&quot;* &quot;-&quot;??_-;_-@_-"/>
  </numFmts>
  <fonts count="19" x14ac:knownFonts="1">
    <font>
      <sz val="11"/>
      <color theme="1"/>
      <name val="Calibri"/>
      <family val="2"/>
      <scheme val="minor"/>
    </font>
    <font>
      <sz val="11"/>
      <color theme="1"/>
      <name val="Calibri"/>
      <family val="2"/>
      <scheme val="minor"/>
    </font>
    <font>
      <b/>
      <sz val="20"/>
      <color theme="1"/>
      <name val="Arial"/>
      <family val="2"/>
    </font>
    <font>
      <sz val="12"/>
      <color theme="1"/>
      <name val="Arial"/>
      <family val="2"/>
    </font>
    <font>
      <sz val="10"/>
      <color theme="1"/>
      <name val="Arial"/>
      <family val="2"/>
    </font>
    <font>
      <b/>
      <sz val="15"/>
      <color theme="1"/>
      <name val="Arial"/>
      <family val="2"/>
    </font>
    <font>
      <sz val="12"/>
      <name val="Arial"/>
      <family val="2"/>
    </font>
    <font>
      <b/>
      <sz val="12"/>
      <color theme="1"/>
      <name val="Arial"/>
      <family val="2"/>
    </font>
    <font>
      <b/>
      <sz val="20"/>
      <name val="Arial"/>
      <family val="2"/>
    </font>
    <font>
      <b/>
      <sz val="12"/>
      <color rgb="FFFF0000"/>
      <name val="Arial"/>
      <family val="2"/>
    </font>
    <font>
      <b/>
      <sz val="12"/>
      <name val="Arial"/>
      <family val="2"/>
    </font>
    <font>
      <b/>
      <sz val="15"/>
      <name val="Arial"/>
      <family val="2"/>
    </font>
    <font>
      <b/>
      <sz val="14"/>
      <color theme="1"/>
      <name val="Arial"/>
      <family val="2"/>
    </font>
    <font>
      <sz val="14"/>
      <color theme="1"/>
      <name val="Arial"/>
      <family val="2"/>
    </font>
    <font>
      <sz val="20"/>
      <color theme="1"/>
      <name val="Arial"/>
      <family val="2"/>
    </font>
    <font>
      <i/>
      <sz val="12"/>
      <color theme="1"/>
      <name val="Arial"/>
      <family val="2"/>
    </font>
    <font>
      <b/>
      <i/>
      <sz val="8"/>
      <name val="Arial"/>
      <family val="2"/>
    </font>
    <font>
      <b/>
      <i/>
      <sz val="8"/>
      <color theme="1"/>
      <name val="Arial"/>
      <family val="2"/>
    </font>
    <font>
      <b/>
      <sz val="11"/>
      <color theme="1"/>
      <name val="Calibri"/>
      <family val="2"/>
      <scheme val="minor"/>
    </font>
  </fonts>
  <fills count="15">
    <fill>
      <patternFill patternType="none"/>
    </fill>
    <fill>
      <patternFill patternType="gray125"/>
    </fill>
    <fill>
      <patternFill patternType="solid">
        <fgColor rgb="FFECF8F8"/>
        <bgColor indexed="64"/>
      </patternFill>
    </fill>
    <fill>
      <patternFill patternType="solid">
        <fgColor theme="0"/>
        <bgColor indexed="64"/>
      </patternFill>
    </fill>
    <fill>
      <patternFill patternType="solid">
        <fgColor theme="5" tint="0.79998168889431442"/>
        <bgColor indexed="64"/>
      </patternFill>
    </fill>
    <fill>
      <patternFill patternType="solid">
        <fgColor rgb="FF00206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C1C1"/>
        <bgColor indexed="64"/>
      </patternFill>
    </fill>
    <fill>
      <patternFill patternType="solid">
        <fgColor theme="2"/>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rgb="FFFF8181"/>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s>
  <cellStyleXfs count="4">
    <xf numFmtId="0" fontId="0" fillId="0" borderId="0"/>
    <xf numFmtId="9"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cellStyleXfs>
  <cellXfs count="369">
    <xf numFmtId="0" fontId="0" fillId="0" borderId="0" xfId="0"/>
    <xf numFmtId="0" fontId="3" fillId="0" borderId="0" xfId="0" applyFont="1"/>
    <xf numFmtId="0" fontId="3" fillId="0" borderId="0" xfId="0" applyFont="1" applyAlignment="1">
      <alignment horizontal="center" vertical="center"/>
    </xf>
    <xf numFmtId="0" fontId="7" fillId="0" borderId="1" xfId="0" applyFont="1" applyBorder="1" applyAlignment="1" applyProtection="1">
      <alignment horizontal="center" vertical="center" wrapText="1"/>
      <protection locked="0"/>
    </xf>
    <xf numFmtId="0" fontId="7" fillId="0" borderId="26" xfId="0" applyFont="1" applyBorder="1" applyAlignment="1" applyProtection="1">
      <alignment horizontal="center" vertical="center" wrapText="1"/>
      <protection locked="0"/>
    </xf>
    <xf numFmtId="0" fontId="7" fillId="0" borderId="13" xfId="0" applyFont="1" applyBorder="1" applyAlignment="1" applyProtection="1">
      <alignment horizontal="center" vertical="center" wrapText="1"/>
      <protection locked="0"/>
    </xf>
    <xf numFmtId="0" fontId="7" fillId="0" borderId="27" xfId="0" applyFont="1" applyBorder="1" applyAlignment="1" applyProtection="1">
      <alignment horizontal="center" vertical="center" wrapText="1"/>
      <protection locked="0"/>
    </xf>
    <xf numFmtId="0" fontId="7" fillId="0" borderId="0" xfId="0" applyFont="1" applyAlignment="1">
      <alignment horizontal="center" vertical="center" wrapText="1"/>
    </xf>
    <xf numFmtId="0" fontId="3" fillId="0" borderId="0" xfId="0" applyFont="1" applyAlignment="1">
      <alignment horizontal="center"/>
    </xf>
    <xf numFmtId="0" fontId="7" fillId="0" borderId="0" xfId="0" applyFont="1" applyAlignment="1">
      <alignment vertical="center"/>
    </xf>
    <xf numFmtId="0" fontId="7" fillId="0" borderId="0" xfId="0" applyFont="1" applyAlignment="1">
      <alignment horizontal="center" vertical="center"/>
    </xf>
    <xf numFmtId="0" fontId="7" fillId="0" borderId="21" xfId="0" applyFont="1" applyBorder="1" applyAlignment="1" applyProtection="1">
      <alignment horizontal="center" vertical="center" wrapText="1"/>
      <protection locked="0"/>
    </xf>
    <xf numFmtId="0" fontId="7" fillId="0" borderId="2" xfId="0" applyFont="1" applyBorder="1" applyAlignment="1" applyProtection="1">
      <alignment horizontal="center" vertical="center" wrapText="1"/>
      <protection locked="0"/>
    </xf>
    <xf numFmtId="0" fontId="7" fillId="0" borderId="23" xfId="0" applyFont="1" applyBorder="1" applyAlignment="1" applyProtection="1">
      <alignment horizontal="center" vertical="center" wrapText="1"/>
      <protection locked="0"/>
    </xf>
    <xf numFmtId="0" fontId="6" fillId="5" borderId="6" xfId="0" applyFont="1" applyFill="1" applyBorder="1" applyAlignment="1" applyProtection="1">
      <alignment vertical="center"/>
      <protection locked="0"/>
    </xf>
    <xf numFmtId="0" fontId="6" fillId="3" borderId="0" xfId="0" applyFont="1" applyFill="1" applyBorder="1" applyAlignment="1" applyProtection="1">
      <alignment vertical="center"/>
      <protection locked="0"/>
    </xf>
    <xf numFmtId="0" fontId="6" fillId="3" borderId="7" xfId="0" applyFont="1" applyFill="1" applyBorder="1" applyAlignment="1" applyProtection="1">
      <alignment vertical="center"/>
      <protection locked="0"/>
    </xf>
    <xf numFmtId="0" fontId="7" fillId="0" borderId="0" xfId="0" applyFont="1" applyAlignment="1">
      <alignment vertical="center" wrapText="1"/>
    </xf>
    <xf numFmtId="0" fontId="3" fillId="0" borderId="35" xfId="0" applyFont="1" applyBorder="1"/>
    <xf numFmtId="0" fontId="7" fillId="4" borderId="35" xfId="0" applyFont="1" applyFill="1" applyBorder="1" applyAlignment="1">
      <alignment vertical="center" wrapText="1"/>
    </xf>
    <xf numFmtId="0" fontId="7" fillId="4" borderId="0" xfId="0" applyFont="1" applyFill="1" applyAlignment="1">
      <alignment vertical="center" wrapText="1"/>
    </xf>
    <xf numFmtId="0" fontId="3" fillId="0" borderId="19" xfId="0" applyFont="1" applyBorder="1"/>
    <xf numFmtId="0" fontId="3" fillId="0" borderId="20" xfId="0" applyFont="1" applyBorder="1"/>
    <xf numFmtId="0" fontId="3" fillId="0" borderId="0" xfId="0" applyFont="1" applyAlignment="1">
      <alignment vertical="center" wrapText="1"/>
    </xf>
    <xf numFmtId="0" fontId="7" fillId="0" borderId="26"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 xfId="0" applyFont="1" applyBorder="1" applyAlignment="1">
      <alignment horizontal="center" vertical="center"/>
    </xf>
    <xf numFmtId="0" fontId="7" fillId="0" borderId="10" xfId="0" applyFont="1" applyBorder="1" applyAlignment="1">
      <alignment horizontal="center" vertical="center" wrapText="1"/>
    </xf>
    <xf numFmtId="0" fontId="3" fillId="0" borderId="20" xfId="0" applyFont="1" applyBorder="1" applyAlignment="1">
      <alignment vertical="center" wrapText="1"/>
    </xf>
    <xf numFmtId="44" fontId="3" fillId="0" borderId="0" xfId="2" applyFont="1" applyFill="1" applyBorder="1" applyAlignment="1">
      <alignment vertical="center" wrapText="1"/>
    </xf>
    <xf numFmtId="0" fontId="3" fillId="0" borderId="0" xfId="0" applyFont="1" applyBorder="1"/>
    <xf numFmtId="0" fontId="3" fillId="0" borderId="0" xfId="0" applyFont="1" applyFill="1"/>
    <xf numFmtId="0" fontId="3" fillId="0" borderId="0" xfId="0" applyFont="1" applyFill="1" applyBorder="1"/>
    <xf numFmtId="0" fontId="7" fillId="0" borderId="1" xfId="0" applyFont="1" applyFill="1" applyBorder="1" applyAlignment="1">
      <alignment horizontal="center" vertical="center" wrapText="1"/>
    </xf>
    <xf numFmtId="10" fontId="3" fillId="0" borderId="1" xfId="1" applyNumberFormat="1" applyFont="1" applyFill="1" applyBorder="1" applyAlignment="1" applyProtection="1">
      <alignment horizontal="center" vertical="center" wrapText="1"/>
    </xf>
    <xf numFmtId="0" fontId="7" fillId="0" borderId="1" xfId="0" applyFont="1" applyFill="1" applyBorder="1" applyAlignment="1">
      <alignment wrapText="1"/>
    </xf>
    <xf numFmtId="0" fontId="0" fillId="0" borderId="0" xfId="0" applyFill="1"/>
    <xf numFmtId="0" fontId="0" fillId="0" borderId="0" xfId="0" applyFill="1" applyBorder="1"/>
    <xf numFmtId="0" fontId="7" fillId="0" borderId="0" xfId="0" applyFont="1" applyFill="1" applyBorder="1" applyAlignment="1">
      <alignment horizontal="center" vertical="center" wrapText="1"/>
    </xf>
    <xf numFmtId="0" fontId="0" fillId="0" borderId="0" xfId="0" applyBorder="1"/>
    <xf numFmtId="10" fontId="3" fillId="8" borderId="12" xfId="1" applyNumberFormat="1" applyFont="1" applyFill="1" applyBorder="1" applyAlignment="1" applyProtection="1">
      <alignment horizontal="center" vertical="center" wrapText="1"/>
    </xf>
    <xf numFmtId="0" fontId="4" fillId="0" borderId="23" xfId="0" applyFont="1" applyFill="1" applyBorder="1" applyAlignment="1" applyProtection="1">
      <alignment vertical="center" wrapText="1"/>
      <protection locked="0"/>
    </xf>
    <xf numFmtId="0" fontId="4" fillId="0" borderId="8" xfId="0" applyFont="1" applyFill="1" applyBorder="1" applyAlignment="1" applyProtection="1">
      <alignment vertical="center" wrapText="1"/>
      <protection locked="0"/>
    </xf>
    <xf numFmtId="0" fontId="4" fillId="0" borderId="22" xfId="0" applyFont="1" applyFill="1" applyBorder="1" applyAlignment="1" applyProtection="1">
      <alignment vertical="center" wrapText="1"/>
      <protection locked="0"/>
    </xf>
    <xf numFmtId="0" fontId="3" fillId="0" borderId="7" xfId="0" applyFont="1" applyFill="1" applyBorder="1"/>
    <xf numFmtId="0" fontId="7" fillId="0" borderId="44" xfId="0" applyFont="1" applyFill="1" applyBorder="1" applyAlignment="1">
      <alignment horizontal="center" vertical="center" wrapText="1"/>
    </xf>
    <xf numFmtId="0" fontId="3" fillId="0" borderId="27" xfId="0" applyFont="1" applyFill="1" applyBorder="1" applyAlignment="1">
      <alignment horizontal="center" vertical="center" wrapText="1"/>
    </xf>
    <xf numFmtId="0" fontId="3" fillId="0" borderId="1" xfId="0" applyFont="1" applyFill="1" applyBorder="1" applyAlignment="1">
      <alignment horizontal="left" vertical="center"/>
    </xf>
    <xf numFmtId="0" fontId="7" fillId="0" borderId="26" xfId="0" applyFont="1" applyFill="1" applyBorder="1" applyAlignment="1">
      <alignment horizontal="left" vertical="center"/>
    </xf>
    <xf numFmtId="0" fontId="3" fillId="0" borderId="27" xfId="0" applyFont="1" applyFill="1" applyBorder="1" applyAlignment="1">
      <alignment horizontal="center" vertical="center"/>
    </xf>
    <xf numFmtId="0" fontId="3" fillId="0" borderId="10" xfId="0" applyFont="1" applyFill="1" applyBorder="1" applyAlignment="1">
      <alignment vertical="distributed" wrapText="1"/>
    </xf>
    <xf numFmtId="0" fontId="3" fillId="0" borderId="26" xfId="0" applyFont="1" applyFill="1" applyBorder="1" applyAlignment="1">
      <alignment horizontal="left" vertical="center" wrapText="1"/>
    </xf>
    <xf numFmtId="0" fontId="7" fillId="0" borderId="27" xfId="0" applyFont="1" applyFill="1" applyBorder="1" applyAlignment="1">
      <alignment horizontal="center" vertical="center" wrapText="1"/>
    </xf>
    <xf numFmtId="0" fontId="3" fillId="0" borderId="8" xfId="0" applyFont="1" applyFill="1" applyBorder="1" applyAlignment="1">
      <alignment vertical="distributed" wrapText="1"/>
    </xf>
    <xf numFmtId="0" fontId="3" fillId="0" borderId="26" xfId="0" applyFont="1" applyFill="1" applyBorder="1" applyAlignment="1">
      <alignment horizontal="center" vertical="center" wrapText="1"/>
    </xf>
    <xf numFmtId="0" fontId="7" fillId="0" borderId="45" xfId="0" applyFont="1" applyFill="1" applyBorder="1" applyAlignment="1">
      <alignment horizontal="center" vertical="center"/>
    </xf>
    <xf numFmtId="0" fontId="3" fillId="0" borderId="41" xfId="0" applyFont="1" applyFill="1" applyBorder="1" applyAlignment="1">
      <alignment horizontal="center" vertical="center"/>
    </xf>
    <xf numFmtId="0" fontId="3" fillId="0" borderId="46" xfId="0" applyFont="1" applyFill="1" applyBorder="1" applyAlignment="1">
      <alignment vertical="distributed" wrapText="1"/>
    </xf>
    <xf numFmtId="0" fontId="3" fillId="0" borderId="40" xfId="0" applyFont="1" applyFill="1" applyBorder="1" applyAlignment="1">
      <alignment horizontal="left" vertical="center" wrapText="1"/>
    </xf>
    <xf numFmtId="0" fontId="3" fillId="0" borderId="0" xfId="0" applyFont="1" applyFill="1" applyAlignment="1">
      <alignment horizontal="center" vertical="center"/>
    </xf>
    <xf numFmtId="0" fontId="3" fillId="0" borderId="0" xfId="0" applyFont="1" applyFill="1" applyAlignment="1">
      <alignment vertical="distributed" wrapText="1"/>
    </xf>
    <xf numFmtId="0" fontId="3" fillId="0" borderId="0" xfId="0" applyFont="1" applyFill="1" applyAlignment="1">
      <alignment horizontal="left" vertical="center" wrapText="1"/>
    </xf>
    <xf numFmtId="0" fontId="3" fillId="0" borderId="1" xfId="0" applyFont="1" applyFill="1" applyBorder="1" applyAlignment="1" applyProtection="1">
      <alignment horizontal="center"/>
      <protection locked="0"/>
    </xf>
    <xf numFmtId="0" fontId="3" fillId="0" borderId="27" xfId="0" applyFont="1" applyFill="1" applyBorder="1" applyAlignment="1" applyProtection="1">
      <alignment horizontal="center" vertical="center" wrapText="1"/>
      <protection locked="0"/>
    </xf>
    <xf numFmtId="0" fontId="3" fillId="0" borderId="13" xfId="0" applyFont="1" applyFill="1" applyBorder="1" applyAlignment="1" applyProtection="1">
      <alignment horizontal="center" vertical="center" wrapText="1"/>
      <protection locked="0"/>
    </xf>
    <xf numFmtId="0" fontId="3" fillId="0" borderId="12" xfId="0" applyFont="1" applyFill="1" applyBorder="1" applyAlignment="1" applyProtection="1">
      <alignment horizontal="center"/>
      <protection locked="0"/>
    </xf>
    <xf numFmtId="0" fontId="3" fillId="0" borderId="29" xfId="0" applyFont="1" applyFill="1" applyBorder="1" applyAlignment="1" applyProtection="1">
      <alignment horizontal="center" vertical="center" wrapText="1"/>
      <protection locked="0"/>
    </xf>
    <xf numFmtId="0" fontId="3" fillId="0" borderId="3" xfId="0" applyFont="1" applyFill="1" applyBorder="1" applyAlignment="1" applyProtection="1">
      <alignment horizontal="center" vertical="center" wrapText="1"/>
      <protection locked="0"/>
    </xf>
    <xf numFmtId="44" fontId="3" fillId="0" borderId="1" xfId="2" applyFont="1" applyFill="1" applyBorder="1" applyAlignment="1">
      <alignment horizontal="center" vertical="center" wrapText="1"/>
    </xf>
    <xf numFmtId="44" fontId="3" fillId="0" borderId="12" xfId="2" applyFont="1" applyFill="1" applyBorder="1" applyAlignment="1">
      <alignment horizontal="center" vertical="center" wrapText="1"/>
    </xf>
    <xf numFmtId="0" fontId="3" fillId="0" borderId="11"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6" xfId="0" applyFont="1" applyFill="1" applyBorder="1" applyAlignment="1">
      <alignment horizontal="center" vertical="center"/>
    </xf>
    <xf numFmtId="0" fontId="3" fillId="0" borderId="37" xfId="0" applyFont="1" applyFill="1" applyBorder="1" applyAlignment="1">
      <alignment horizontal="center" vertical="center"/>
    </xf>
    <xf numFmtId="0" fontId="3" fillId="0" borderId="38" xfId="0" applyFont="1" applyFill="1" applyBorder="1" applyAlignment="1">
      <alignment horizontal="center" vertical="center"/>
    </xf>
    <xf numFmtId="0" fontId="3" fillId="0" borderId="40" xfId="0" applyFont="1" applyFill="1" applyBorder="1" applyAlignment="1">
      <alignment horizontal="center" vertical="center"/>
    </xf>
    <xf numFmtId="44" fontId="17" fillId="0" borderId="1" xfId="2" applyFont="1" applyFill="1" applyBorder="1" applyAlignment="1">
      <alignment horizontal="center" vertical="center" wrapText="1"/>
    </xf>
    <xf numFmtId="0" fontId="17" fillId="0" borderId="1" xfId="0" applyFont="1" applyFill="1" applyBorder="1" applyAlignment="1">
      <alignment horizontal="center" vertical="center" wrapText="1"/>
    </xf>
    <xf numFmtId="10" fontId="3" fillId="0" borderId="12" xfId="1" applyNumberFormat="1" applyFont="1" applyFill="1" applyBorder="1" applyAlignment="1" applyProtection="1">
      <alignment horizontal="center" vertical="center" wrapText="1"/>
    </xf>
    <xf numFmtId="0" fontId="7" fillId="0" borderId="0" xfId="0" applyFont="1"/>
    <xf numFmtId="0" fontId="3" fillId="0" borderId="11" xfId="0" applyFont="1" applyFill="1" applyBorder="1" applyAlignment="1" applyProtection="1">
      <alignment horizontal="center" vertical="center" wrapText="1"/>
      <protection locked="0"/>
    </xf>
    <xf numFmtId="0" fontId="3" fillId="0" borderId="5" xfId="0" applyFont="1" applyFill="1" applyBorder="1" applyAlignment="1" applyProtection="1">
      <alignment horizontal="center" vertical="center" wrapText="1"/>
      <protection locked="0"/>
    </xf>
    <xf numFmtId="0" fontId="18" fillId="0" borderId="0" xfId="0" applyFont="1" applyFill="1" applyBorder="1"/>
    <xf numFmtId="0" fontId="18" fillId="0" borderId="0" xfId="0" applyFont="1" applyFill="1"/>
    <xf numFmtId="0" fontId="3" fillId="5" borderId="36" xfId="0" applyFont="1" applyFill="1" applyBorder="1" applyAlignment="1"/>
    <xf numFmtId="0" fontId="3" fillId="0" borderId="0" xfId="0" applyFont="1" applyFill="1" applyBorder="1" applyAlignment="1"/>
    <xf numFmtId="0" fontId="7" fillId="0" borderId="2" xfId="0" applyFont="1" applyFill="1" applyBorder="1" applyAlignment="1">
      <alignment horizontal="center" vertical="center" wrapText="1"/>
    </xf>
    <xf numFmtId="0" fontId="2" fillId="0" borderId="43" xfId="0" applyFont="1" applyFill="1" applyBorder="1" applyAlignment="1">
      <alignment vertical="center"/>
    </xf>
    <xf numFmtId="0" fontId="3" fillId="10" borderId="1" xfId="0" applyFont="1" applyFill="1" applyBorder="1" applyAlignment="1" applyProtection="1">
      <alignment horizontal="center" vertical="center" wrapText="1"/>
      <protection locked="0"/>
    </xf>
    <xf numFmtId="0" fontId="3" fillId="10" borderId="27" xfId="0" applyFont="1" applyFill="1" applyBorder="1" applyAlignment="1" applyProtection="1">
      <alignment horizontal="center" vertical="center" wrapText="1"/>
      <protection locked="0"/>
    </xf>
    <xf numFmtId="0" fontId="3" fillId="10" borderId="13" xfId="0" applyFont="1" applyFill="1" applyBorder="1" applyAlignment="1" applyProtection="1">
      <alignment horizontal="center" vertical="center" wrapText="1"/>
      <protection locked="0"/>
    </xf>
    <xf numFmtId="10" fontId="3" fillId="10" borderId="28" xfId="1" applyNumberFormat="1" applyFont="1" applyFill="1" applyBorder="1" applyAlignment="1" applyProtection="1">
      <alignment horizontal="center" vertical="center" wrapText="1"/>
    </xf>
    <xf numFmtId="0" fontId="3" fillId="10" borderId="1" xfId="0" applyFont="1" applyFill="1" applyBorder="1" applyAlignment="1" applyProtection="1">
      <alignment horizontal="center"/>
      <protection locked="0"/>
    </xf>
    <xf numFmtId="10" fontId="3" fillId="0" borderId="28" xfId="1" applyNumberFormat="1" applyFont="1" applyFill="1" applyBorder="1" applyAlignment="1" applyProtection="1">
      <alignment horizontal="center" vertical="center" wrapText="1"/>
    </xf>
    <xf numFmtId="0" fontId="7" fillId="0" borderId="34" xfId="0" applyFont="1" applyFill="1" applyBorder="1" applyAlignment="1">
      <alignment horizontal="center" vertical="center"/>
    </xf>
    <xf numFmtId="0" fontId="7" fillId="0" borderId="28" xfId="0" applyFont="1" applyFill="1" applyBorder="1" applyAlignment="1">
      <alignment horizontal="center" vertical="center" wrapText="1"/>
    </xf>
    <xf numFmtId="44" fontId="3" fillId="10" borderId="1" xfId="2" applyFont="1" applyFill="1" applyBorder="1" applyAlignment="1">
      <alignment horizontal="center" vertical="center" wrapText="1"/>
    </xf>
    <xf numFmtId="0" fontId="3" fillId="10" borderId="10" xfId="0" applyFont="1" applyFill="1" applyBorder="1" applyAlignment="1">
      <alignment horizontal="center" vertical="center" wrapText="1"/>
    </xf>
    <xf numFmtId="0" fontId="6" fillId="10" borderId="1" xfId="0" applyFont="1" applyFill="1" applyBorder="1" applyAlignment="1">
      <alignment horizontal="center" vertical="center" wrapText="1"/>
    </xf>
    <xf numFmtId="0" fontId="3" fillId="5" borderId="0" xfId="0" applyFont="1" applyFill="1" applyBorder="1" applyAlignment="1"/>
    <xf numFmtId="0" fontId="3" fillId="10" borderId="24"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10" fillId="12" borderId="30" xfId="0" applyFont="1" applyFill="1" applyBorder="1" applyAlignment="1">
      <alignment horizontal="center" vertical="center"/>
    </xf>
    <xf numFmtId="10" fontId="11" fillId="12" borderId="32" xfId="1" applyNumberFormat="1" applyFont="1" applyFill="1" applyBorder="1" applyAlignment="1" applyProtection="1">
      <alignment horizontal="center" vertical="center"/>
    </xf>
    <xf numFmtId="10" fontId="11" fillId="12" borderId="33" xfId="1" applyNumberFormat="1" applyFont="1" applyFill="1" applyBorder="1" applyAlignment="1" applyProtection="1">
      <alignment horizontal="center" vertical="center"/>
    </xf>
    <xf numFmtId="0" fontId="3" fillId="0" borderId="55" xfId="0" applyFont="1" applyBorder="1"/>
    <xf numFmtId="0" fontId="3" fillId="0" borderId="36" xfId="0" applyFont="1" applyBorder="1"/>
    <xf numFmtId="0" fontId="7" fillId="0" borderId="55" xfId="0" applyFont="1" applyBorder="1" applyAlignment="1">
      <alignment horizontal="center" vertical="center" wrapText="1"/>
    </xf>
    <xf numFmtId="0" fontId="5" fillId="0" borderId="36" xfId="0" applyFont="1" applyBorder="1" applyAlignment="1">
      <alignment horizontal="left" vertical="center" wrapText="1"/>
    </xf>
    <xf numFmtId="0" fontId="7" fillId="11" borderId="50" xfId="0" applyFont="1" applyFill="1" applyBorder="1" applyAlignment="1">
      <alignment horizontal="center" vertical="center" wrapText="1"/>
    </xf>
    <xf numFmtId="0" fontId="12" fillId="11" borderId="51" xfId="0" applyFont="1" applyFill="1" applyBorder="1" applyAlignment="1">
      <alignment horizontal="left" vertical="center" wrapText="1"/>
    </xf>
    <xf numFmtId="0" fontId="7" fillId="11" borderId="51" xfId="0" applyFont="1" applyFill="1" applyBorder="1" applyAlignment="1">
      <alignment horizontal="left" vertical="center" wrapText="1"/>
    </xf>
    <xf numFmtId="9" fontId="5" fillId="0" borderId="36" xfId="1" applyFont="1" applyFill="1" applyBorder="1" applyAlignment="1">
      <alignment horizontal="center" vertical="center" wrapText="1"/>
    </xf>
    <xf numFmtId="9" fontId="7" fillId="12" borderId="52" xfId="1" applyFont="1" applyFill="1" applyBorder="1" applyAlignment="1">
      <alignment vertical="center" wrapText="1"/>
    </xf>
    <xf numFmtId="44" fontId="12" fillId="12" borderId="50" xfId="2" applyFont="1" applyFill="1" applyBorder="1" applyAlignment="1">
      <alignment vertical="center" wrapText="1"/>
    </xf>
    <xf numFmtId="44" fontId="12" fillId="12" borderId="51" xfId="2" applyFont="1" applyFill="1" applyBorder="1" applyAlignment="1">
      <alignment vertical="center" wrapText="1"/>
    </xf>
    <xf numFmtId="44" fontId="12" fillId="0" borderId="0" xfId="2" applyFont="1" applyFill="1" applyBorder="1" applyAlignment="1">
      <alignment vertical="center" wrapText="1"/>
    </xf>
    <xf numFmtId="164" fontId="3" fillId="10" borderId="1" xfId="3" applyFont="1" applyFill="1" applyBorder="1" applyAlignment="1">
      <alignment vertical="center"/>
    </xf>
    <xf numFmtId="0" fontId="3" fillId="10" borderId="1" xfId="0" applyFont="1" applyFill="1" applyBorder="1" applyAlignment="1">
      <alignment vertical="center"/>
    </xf>
    <xf numFmtId="164" fontId="3" fillId="10" borderId="1" xfId="3" applyFont="1" applyFill="1" applyBorder="1" applyAlignment="1">
      <alignment vertical="center" wrapText="1"/>
    </xf>
    <xf numFmtId="0" fontId="3" fillId="10" borderId="1" xfId="0" applyFont="1" applyFill="1" applyBorder="1" applyAlignment="1">
      <alignment vertical="center" wrapText="1"/>
    </xf>
    <xf numFmtId="164" fontId="3" fillId="10" borderId="1" xfId="3" applyFont="1" applyFill="1" applyBorder="1" applyAlignment="1">
      <alignment horizontal="center" vertical="center" wrapText="1"/>
    </xf>
    <xf numFmtId="0" fontId="3" fillId="10" borderId="1" xfId="0" applyFont="1" applyFill="1" applyBorder="1" applyAlignment="1">
      <alignment horizontal="center" vertical="center" wrapText="1"/>
    </xf>
    <xf numFmtId="164" fontId="3" fillId="10" borderId="1" xfId="3" applyFont="1" applyFill="1" applyBorder="1" applyAlignment="1">
      <alignment horizontal="center" vertical="center"/>
    </xf>
    <xf numFmtId="0" fontId="3" fillId="10" borderId="1" xfId="0" applyFont="1" applyFill="1" applyBorder="1" applyAlignment="1">
      <alignment horizontal="center" vertical="center"/>
    </xf>
    <xf numFmtId="164" fontId="3" fillId="0" borderId="1" xfId="3" applyFont="1" applyFill="1" applyBorder="1" applyAlignment="1">
      <alignment horizontal="center" vertical="center" wrapText="1"/>
    </xf>
    <xf numFmtId="0" fontId="3" fillId="0" borderId="1" xfId="0" applyFont="1" applyFill="1" applyBorder="1" applyAlignment="1">
      <alignment horizontal="center" vertical="center" wrapText="1"/>
    </xf>
    <xf numFmtId="164" fontId="6" fillId="10" borderId="26" xfId="3" applyFont="1" applyFill="1" applyBorder="1" applyAlignment="1">
      <alignment horizontal="center" vertical="center" wrapText="1"/>
    </xf>
    <xf numFmtId="164" fontId="3" fillId="10" borderId="24" xfId="3" applyFont="1" applyFill="1" applyBorder="1" applyAlignment="1">
      <alignment horizontal="center" vertical="center" wrapText="1"/>
    </xf>
    <xf numFmtId="164" fontId="3" fillId="0" borderId="24" xfId="3" applyFont="1" applyFill="1" applyBorder="1" applyAlignment="1">
      <alignment horizontal="center" vertical="center" wrapText="1"/>
    </xf>
    <xf numFmtId="164" fontId="7" fillId="12" borderId="52" xfId="3" applyFont="1" applyFill="1" applyBorder="1" applyAlignment="1">
      <alignment vertical="center" wrapText="1"/>
    </xf>
    <xf numFmtId="164" fontId="7" fillId="11" borderId="51" xfId="3" applyFont="1" applyFill="1" applyBorder="1" applyAlignment="1">
      <alignment vertical="center" wrapText="1"/>
    </xf>
    <xf numFmtId="164" fontId="3" fillId="0" borderId="1" xfId="3" applyFont="1" applyFill="1" applyBorder="1" applyAlignment="1">
      <alignment horizontal="center" vertical="center"/>
    </xf>
    <xf numFmtId="164" fontId="3" fillId="0" borderId="26" xfId="3" applyFont="1" applyFill="1" applyBorder="1" applyAlignment="1">
      <alignment horizontal="center" vertical="center"/>
    </xf>
    <xf numFmtId="164" fontId="7" fillId="0" borderId="1" xfId="3" applyFont="1" applyFill="1" applyBorder="1" applyAlignment="1">
      <alignment horizontal="center" vertical="center" wrapText="1"/>
    </xf>
    <xf numFmtId="164" fontId="7" fillId="0" borderId="26" xfId="3" applyFont="1" applyFill="1" applyBorder="1" applyAlignment="1">
      <alignment horizontal="center" vertical="center" wrapText="1"/>
    </xf>
    <xf numFmtId="164" fontId="3" fillId="0" borderId="38" xfId="3" applyFont="1" applyFill="1" applyBorder="1" applyAlignment="1">
      <alignment horizontal="center" vertical="center"/>
    </xf>
    <xf numFmtId="164" fontId="3" fillId="0" borderId="40" xfId="3" applyFont="1" applyFill="1" applyBorder="1" applyAlignment="1">
      <alignment horizontal="center" vertical="center"/>
    </xf>
    <xf numFmtId="1" fontId="3" fillId="10" borderId="1" xfId="0" applyNumberFormat="1" applyFont="1" applyFill="1" applyBorder="1" applyAlignment="1" applyProtection="1">
      <alignment horizontal="center" vertical="center" wrapText="1"/>
      <protection locked="0"/>
    </xf>
    <xf numFmtId="1" fontId="3" fillId="0" borderId="1" xfId="0" applyNumberFormat="1" applyFont="1" applyFill="1" applyBorder="1" applyAlignment="1" applyProtection="1">
      <alignment horizontal="center" vertical="center" wrapText="1"/>
      <protection locked="0"/>
    </xf>
    <xf numFmtId="1" fontId="3" fillId="10" borderId="27" xfId="0" applyNumberFormat="1" applyFont="1" applyFill="1" applyBorder="1" applyAlignment="1" applyProtection="1">
      <alignment horizontal="center" vertical="center" wrapText="1"/>
      <protection locked="0"/>
    </xf>
    <xf numFmtId="1" fontId="3" fillId="0" borderId="27" xfId="0" applyNumberFormat="1" applyFont="1" applyFill="1" applyBorder="1" applyAlignment="1" applyProtection="1">
      <alignment horizontal="center" vertical="center" wrapText="1"/>
      <protection locked="0"/>
    </xf>
    <xf numFmtId="1" fontId="3" fillId="0" borderId="12" xfId="0" applyNumberFormat="1" applyFont="1" applyFill="1" applyBorder="1" applyAlignment="1" applyProtection="1">
      <alignment horizontal="center" vertical="center" wrapText="1"/>
      <protection locked="0"/>
    </xf>
    <xf numFmtId="1" fontId="3" fillId="0" borderId="29" xfId="0" applyNumberFormat="1" applyFont="1" applyFill="1" applyBorder="1" applyAlignment="1" applyProtection="1">
      <alignment horizontal="center" vertical="center" wrapText="1"/>
      <protection locked="0"/>
    </xf>
    <xf numFmtId="10" fontId="3" fillId="0" borderId="56" xfId="1" applyNumberFormat="1" applyFont="1" applyFill="1" applyBorder="1" applyAlignment="1" applyProtection="1">
      <alignment horizontal="center" vertical="center" wrapText="1"/>
    </xf>
    <xf numFmtId="0" fontId="10" fillId="12" borderId="42" xfId="0" applyFont="1" applyFill="1" applyBorder="1" applyAlignment="1">
      <alignment horizontal="center" vertical="center"/>
    </xf>
    <xf numFmtId="10" fontId="11" fillId="12" borderId="20" xfId="1" applyNumberFormat="1" applyFont="1" applyFill="1" applyBorder="1" applyAlignment="1" applyProtection="1">
      <alignment horizontal="center" vertical="center"/>
    </xf>
    <xf numFmtId="10" fontId="3" fillId="10" borderId="1" xfId="1" applyNumberFormat="1" applyFont="1" applyFill="1" applyBorder="1" applyAlignment="1" applyProtection="1">
      <alignment horizontal="center" vertical="center" wrapText="1"/>
    </xf>
    <xf numFmtId="0" fontId="7" fillId="0" borderId="1" xfId="0" applyFont="1" applyFill="1" applyBorder="1" applyAlignment="1">
      <alignment vertical="center" wrapText="1"/>
    </xf>
    <xf numFmtId="0" fontId="3" fillId="0" borderId="1" xfId="0" applyFont="1" applyFill="1" applyBorder="1" applyAlignment="1">
      <alignment vertical="center"/>
    </xf>
    <xf numFmtId="0" fontId="3" fillId="0" borderId="12" xfId="0" applyFont="1" applyFill="1" applyBorder="1" applyAlignment="1">
      <alignment vertical="center"/>
    </xf>
    <xf numFmtId="0" fontId="3" fillId="8" borderId="1" xfId="0" applyFont="1" applyFill="1" applyBorder="1" applyAlignment="1">
      <alignment vertical="center"/>
    </xf>
    <xf numFmtId="10" fontId="11" fillId="12" borderId="55" xfId="1" applyNumberFormat="1" applyFont="1" applyFill="1" applyBorder="1" applyAlignment="1" applyProtection="1">
      <alignment horizontal="center" vertical="center"/>
    </xf>
    <xf numFmtId="0" fontId="3" fillId="8" borderId="29" xfId="0" applyFont="1" applyFill="1" applyBorder="1" applyAlignment="1" applyProtection="1">
      <alignment horizontal="center" vertical="center" wrapText="1"/>
      <protection locked="0"/>
    </xf>
    <xf numFmtId="0" fontId="3" fillId="8" borderId="5" xfId="0" applyFont="1" applyFill="1" applyBorder="1" applyAlignment="1" applyProtection="1">
      <alignment horizontal="center" vertical="center" wrapText="1"/>
      <protection locked="0"/>
    </xf>
    <xf numFmtId="1" fontId="3" fillId="0" borderId="1" xfId="1" applyNumberFormat="1" applyFont="1" applyFill="1" applyBorder="1" applyAlignment="1" applyProtection="1">
      <alignment horizontal="center" vertical="center" wrapText="1"/>
    </xf>
    <xf numFmtId="1" fontId="3" fillId="0" borderId="12" xfId="1" applyNumberFormat="1" applyFont="1" applyFill="1" applyBorder="1" applyAlignment="1" applyProtection="1">
      <alignment horizontal="center" vertical="center" wrapText="1"/>
    </xf>
    <xf numFmtId="1" fontId="3" fillId="8" borderId="12" xfId="1" applyNumberFormat="1" applyFont="1" applyFill="1" applyBorder="1" applyAlignment="1" applyProtection="1">
      <alignment horizontal="center" vertical="center" wrapText="1"/>
    </xf>
    <xf numFmtId="0" fontId="7" fillId="13" borderId="1" xfId="0" applyFont="1" applyFill="1" applyBorder="1" applyAlignment="1">
      <alignment horizontal="center" vertical="center" wrapText="1"/>
    </xf>
    <xf numFmtId="0" fontId="7" fillId="7" borderId="11"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7" fillId="7" borderId="26" xfId="0" applyFont="1" applyFill="1" applyBorder="1" applyAlignment="1">
      <alignment horizontal="center" vertical="center" wrapText="1"/>
    </xf>
    <xf numFmtId="9" fontId="17" fillId="12" borderId="1" xfId="1" applyFont="1" applyFill="1" applyBorder="1" applyAlignment="1">
      <alignment horizontal="center" vertical="center" wrapText="1"/>
    </xf>
    <xf numFmtId="10" fontId="7" fillId="14" borderId="2" xfId="1" applyNumberFormat="1" applyFont="1" applyFill="1" applyBorder="1" applyAlignment="1" applyProtection="1">
      <alignment horizontal="center" vertical="center" wrapText="1"/>
    </xf>
    <xf numFmtId="10" fontId="11" fillId="14" borderId="2" xfId="1" applyNumberFormat="1" applyFont="1" applyFill="1" applyBorder="1" applyAlignment="1" applyProtection="1">
      <alignment horizontal="center" vertical="center"/>
    </xf>
    <xf numFmtId="0" fontId="3" fillId="14" borderId="2" xfId="0" applyFont="1" applyFill="1" applyBorder="1" applyAlignment="1">
      <alignment vertical="center"/>
    </xf>
    <xf numFmtId="1" fontId="7" fillId="14" borderId="2" xfId="1" applyNumberFormat="1" applyFont="1" applyFill="1" applyBorder="1" applyAlignment="1" applyProtection="1">
      <alignment horizontal="left" vertical="center" wrapText="1"/>
    </xf>
    <xf numFmtId="9" fontId="17" fillId="14" borderId="1" xfId="1" applyFont="1" applyFill="1" applyBorder="1" applyAlignment="1">
      <alignment horizontal="center" vertical="center" wrapText="1"/>
    </xf>
    <xf numFmtId="1" fontId="3" fillId="10" borderId="1" xfId="0" applyNumberFormat="1" applyFont="1" applyFill="1" applyBorder="1" applyAlignment="1">
      <alignment horizontal="center" vertical="center"/>
    </xf>
    <xf numFmtId="164" fontId="3" fillId="10" borderId="26" xfId="3" applyFont="1" applyFill="1" applyBorder="1" applyAlignment="1">
      <alignment horizontal="center" vertical="center"/>
    </xf>
    <xf numFmtId="0" fontId="3" fillId="10" borderId="11" xfId="0" applyFont="1" applyFill="1" applyBorder="1" applyAlignment="1">
      <alignment horizontal="center" vertical="center"/>
    </xf>
    <xf numFmtId="0" fontId="3" fillId="10" borderId="26" xfId="0" applyFont="1" applyFill="1" applyBorder="1" applyAlignment="1">
      <alignment horizontal="center" vertical="center"/>
    </xf>
    <xf numFmtId="1" fontId="3" fillId="10" borderId="1" xfId="1" applyNumberFormat="1" applyFont="1" applyFill="1" applyBorder="1" applyAlignment="1" applyProtection="1">
      <alignment horizontal="center" vertical="center" wrapText="1"/>
    </xf>
    <xf numFmtId="0" fontId="3" fillId="10" borderId="11" xfId="0" applyFont="1" applyFill="1" applyBorder="1" applyAlignment="1" applyProtection="1">
      <alignment horizontal="center" vertical="center" wrapText="1"/>
      <protection locked="0"/>
    </xf>
    <xf numFmtId="0" fontId="7" fillId="0" borderId="2" xfId="0" applyFont="1" applyFill="1" applyBorder="1" applyAlignment="1">
      <alignment horizontal="center" vertical="center"/>
    </xf>
    <xf numFmtId="0" fontId="7" fillId="0" borderId="0" xfId="0" applyFont="1" applyFill="1"/>
    <xf numFmtId="0" fontId="3" fillId="10" borderId="13" xfId="0" applyFont="1" applyFill="1" applyBorder="1" applyAlignment="1">
      <alignment horizontal="center" vertical="center" wrapText="1"/>
    </xf>
    <xf numFmtId="0" fontId="3" fillId="10" borderId="13" xfId="0" applyFont="1" applyFill="1" applyBorder="1" applyAlignment="1">
      <alignment horizontal="center" vertical="center"/>
    </xf>
    <xf numFmtId="0" fontId="3" fillId="0" borderId="13" xfId="0" applyFont="1" applyFill="1" applyBorder="1" applyAlignment="1">
      <alignment horizontal="center" vertical="center" wrapText="1"/>
    </xf>
    <xf numFmtId="9" fontId="7" fillId="12" borderId="51" xfId="1" applyFont="1" applyFill="1" applyBorder="1" applyAlignment="1">
      <alignment vertical="center" wrapText="1"/>
    </xf>
    <xf numFmtId="0" fontId="7" fillId="0" borderId="0" xfId="0" applyFont="1" applyFill="1" applyBorder="1" applyAlignment="1">
      <alignment horizontal="center" vertical="center"/>
    </xf>
    <xf numFmtId="0" fontId="7" fillId="0" borderId="35" xfId="0" applyFont="1" applyFill="1" applyBorder="1" applyAlignment="1">
      <alignment horizontal="center" vertical="center"/>
    </xf>
    <xf numFmtId="0" fontId="7" fillId="0" borderId="1" xfId="0" applyFont="1" applyBorder="1" applyAlignment="1">
      <alignment wrapText="1"/>
    </xf>
    <xf numFmtId="0" fontId="7" fillId="0" borderId="1" xfId="0" applyFont="1" applyFill="1" applyBorder="1"/>
    <xf numFmtId="164" fontId="7" fillId="14" borderId="52" xfId="3" applyFont="1" applyFill="1" applyBorder="1" applyAlignment="1">
      <alignment vertical="center" wrapText="1"/>
    </xf>
    <xf numFmtId="9" fontId="7" fillId="14" borderId="52" xfId="1" applyFont="1" applyFill="1" applyBorder="1" applyAlignment="1">
      <alignment vertical="center" wrapText="1"/>
    </xf>
    <xf numFmtId="164" fontId="3" fillId="8" borderId="1" xfId="3" applyFont="1" applyFill="1" applyBorder="1" applyAlignment="1" applyProtection="1">
      <alignment horizontal="center" vertical="center" wrapText="1"/>
    </xf>
    <xf numFmtId="164" fontId="3" fillId="8" borderId="2" xfId="3" applyFont="1" applyFill="1" applyBorder="1" applyAlignment="1" applyProtection="1">
      <alignment horizontal="center" vertical="center" wrapText="1"/>
    </xf>
    <xf numFmtId="164" fontId="3" fillId="10" borderId="1" xfId="3" applyFont="1" applyFill="1" applyBorder="1" applyAlignment="1" applyProtection="1">
      <alignment horizontal="center" vertical="center" wrapText="1"/>
      <protection locked="0"/>
    </xf>
    <xf numFmtId="164" fontId="3" fillId="0" borderId="1" xfId="3" applyFont="1" applyFill="1" applyBorder="1" applyAlignment="1" applyProtection="1">
      <alignment horizontal="center" vertical="center" wrapText="1"/>
      <protection locked="0"/>
    </xf>
    <xf numFmtId="164" fontId="3" fillId="0" borderId="1" xfId="3" applyFont="1" applyFill="1" applyBorder="1" applyAlignment="1">
      <alignment vertical="center"/>
    </xf>
    <xf numFmtId="164" fontId="3" fillId="0" borderId="1" xfId="3" applyFont="1" applyBorder="1" applyAlignment="1">
      <alignment vertical="center"/>
    </xf>
    <xf numFmtId="164" fontId="3" fillId="8" borderId="1" xfId="3" applyFont="1" applyFill="1" applyBorder="1" applyAlignment="1">
      <alignment horizontal="center" vertical="center"/>
    </xf>
    <xf numFmtId="164" fontId="3" fillId="8" borderId="1" xfId="3" applyFont="1" applyFill="1" applyBorder="1" applyAlignment="1">
      <alignment vertical="center"/>
    </xf>
    <xf numFmtId="164" fontId="3" fillId="8" borderId="2" xfId="3" applyFont="1" applyFill="1" applyBorder="1" applyAlignment="1">
      <alignment horizontal="center" vertical="center"/>
    </xf>
    <xf numFmtId="164" fontId="3" fillId="8" borderId="2" xfId="3" applyFont="1" applyFill="1" applyBorder="1" applyAlignment="1">
      <alignment vertical="center"/>
    </xf>
    <xf numFmtId="0" fontId="3" fillId="0" borderId="1" xfId="0" applyFont="1" applyBorder="1" applyAlignment="1">
      <alignment wrapText="1"/>
    </xf>
    <xf numFmtId="0" fontId="3" fillId="10" borderId="1" xfId="0" applyFont="1" applyFill="1" applyBorder="1" applyAlignment="1">
      <alignment wrapText="1"/>
    </xf>
    <xf numFmtId="164" fontId="7" fillId="14" borderId="46" xfId="3" applyFont="1" applyFill="1" applyBorder="1" applyAlignment="1"/>
    <xf numFmtId="0" fontId="3" fillId="0" borderId="11" xfId="0" applyFont="1" applyFill="1" applyBorder="1" applyAlignment="1">
      <alignment horizontal="center" vertical="center" wrapText="1"/>
    </xf>
    <xf numFmtId="0" fontId="3" fillId="8" borderId="1" xfId="0" applyFont="1" applyFill="1" applyBorder="1" applyAlignment="1">
      <alignment wrapText="1"/>
    </xf>
    <xf numFmtId="0" fontId="7" fillId="14" borderId="1" xfId="0" applyFont="1" applyFill="1" applyBorder="1" applyAlignment="1">
      <alignment horizontal="center" vertical="center" wrapText="1"/>
    </xf>
    <xf numFmtId="0" fontId="2" fillId="0" borderId="14" xfId="0" applyFont="1" applyFill="1" applyBorder="1" applyAlignment="1">
      <alignment horizontal="center" vertical="center"/>
    </xf>
    <xf numFmtId="0" fontId="2" fillId="0" borderId="16" xfId="0" applyFont="1" applyFill="1" applyBorder="1" applyAlignment="1">
      <alignment horizontal="center" vertical="center"/>
    </xf>
    <xf numFmtId="0" fontId="12" fillId="0" borderId="10" xfId="0" applyFont="1" applyFill="1" applyBorder="1" applyAlignment="1">
      <alignment horizontal="center" vertical="center"/>
    </xf>
    <xf numFmtId="0" fontId="12" fillId="0" borderId="25" xfId="0" applyFont="1" applyFill="1" applyBorder="1" applyAlignment="1">
      <alignment horizontal="center" vertical="center"/>
    </xf>
    <xf numFmtId="0" fontId="3" fillId="0" borderId="29" xfId="0" applyFont="1" applyFill="1" applyBorder="1" applyAlignment="1">
      <alignment horizontal="center" vertical="center"/>
    </xf>
    <xf numFmtId="0" fontId="3" fillId="0" borderId="44" xfId="0" applyFont="1" applyFill="1" applyBorder="1" applyAlignment="1">
      <alignment horizontal="center" vertical="center"/>
    </xf>
    <xf numFmtId="0" fontId="3" fillId="0" borderId="13" xfId="0" applyFont="1" applyFill="1" applyBorder="1" applyAlignment="1">
      <alignment horizontal="left" vertical="center" wrapText="1"/>
    </xf>
    <xf numFmtId="0" fontId="3" fillId="0" borderId="25" xfId="0" applyFont="1" applyFill="1" applyBorder="1" applyAlignment="1">
      <alignment horizontal="left" vertical="center" wrapText="1"/>
    </xf>
    <xf numFmtId="0" fontId="12" fillId="0" borderId="27"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26" xfId="0" applyFont="1" applyFill="1" applyBorder="1" applyAlignment="1">
      <alignment horizontal="center" vertical="center"/>
    </xf>
    <xf numFmtId="0" fontId="13" fillId="0" borderId="1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6" xfId="0" applyFont="1" applyFill="1" applyBorder="1" applyAlignment="1">
      <alignment horizontal="center" vertical="center" wrapText="1"/>
    </xf>
    <xf numFmtId="0" fontId="12" fillId="0" borderId="8" xfId="0" applyFont="1" applyFill="1" applyBorder="1" applyAlignment="1">
      <alignment horizontal="center" vertical="center"/>
    </xf>
    <xf numFmtId="0" fontId="12" fillId="0" borderId="22" xfId="0" applyFont="1" applyFill="1" applyBorder="1" applyAlignment="1">
      <alignment horizontal="center" vertical="center"/>
    </xf>
    <xf numFmtId="0" fontId="5" fillId="0" borderId="2" xfId="0" applyFont="1" applyFill="1" applyBorder="1" applyAlignment="1">
      <alignment horizontal="left" vertical="center" wrapText="1"/>
    </xf>
    <xf numFmtId="0" fontId="2" fillId="7" borderId="47" xfId="0" applyFont="1" applyFill="1" applyBorder="1" applyAlignment="1" applyProtection="1">
      <alignment horizontal="center" vertical="center" wrapText="1"/>
      <protection locked="0"/>
    </xf>
    <xf numFmtId="0" fontId="2" fillId="7" borderId="48" xfId="0" applyFont="1" applyFill="1" applyBorder="1" applyAlignment="1" applyProtection="1">
      <alignment horizontal="center" vertical="center" wrapText="1"/>
      <protection locked="0"/>
    </xf>
    <xf numFmtId="0" fontId="2" fillId="7" borderId="49" xfId="0"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xf>
    <xf numFmtId="0" fontId="7" fillId="0" borderId="2" xfId="0" applyFont="1" applyFill="1" applyBorder="1" applyAlignment="1">
      <alignment horizontal="center" vertical="center" wrapText="1"/>
    </xf>
    <xf numFmtId="9" fontId="16" fillId="12" borderId="1" xfId="1"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protection locked="0"/>
    </xf>
    <xf numFmtId="9" fontId="16" fillId="12" borderId="53" xfId="1" applyFont="1" applyFill="1" applyBorder="1" applyAlignment="1" applyProtection="1">
      <alignment horizontal="center" vertical="center" wrapText="1"/>
    </xf>
    <xf numFmtId="9" fontId="16" fillId="12" borderId="54" xfId="1" applyFont="1" applyFill="1" applyBorder="1" applyAlignment="1" applyProtection="1">
      <alignment horizontal="center" vertical="center" wrapText="1"/>
    </xf>
    <xf numFmtId="0" fontId="2" fillId="0" borderId="13" xfId="0" applyFont="1" applyFill="1" applyBorder="1" applyAlignment="1" applyProtection="1">
      <alignment horizontal="center" vertical="center"/>
      <protection locked="0"/>
    </xf>
    <xf numFmtId="0" fontId="2" fillId="0" borderId="10" xfId="0" applyFont="1" applyFill="1" applyBorder="1" applyAlignment="1" applyProtection="1">
      <alignment horizontal="center" vertical="center"/>
      <protection locked="0"/>
    </xf>
    <xf numFmtId="0" fontId="2" fillId="0" borderId="11" xfId="0" applyFont="1" applyFill="1" applyBorder="1" applyAlignment="1" applyProtection="1">
      <alignment horizontal="center" vertical="center"/>
      <protection locked="0"/>
    </xf>
    <xf numFmtId="0" fontId="2" fillId="0" borderId="23" xfId="0" applyFont="1" applyFill="1" applyBorder="1" applyAlignment="1" applyProtection="1">
      <alignment horizontal="center" vertical="center"/>
      <protection locked="0"/>
    </xf>
    <xf numFmtId="0" fontId="2" fillId="0" borderId="8" xfId="0" applyFont="1" applyFill="1" applyBorder="1" applyAlignment="1" applyProtection="1">
      <alignment horizontal="center" vertical="center"/>
      <protection locked="0"/>
    </xf>
    <xf numFmtId="0" fontId="2" fillId="0" borderId="9" xfId="0" applyFont="1" applyFill="1" applyBorder="1" applyAlignment="1" applyProtection="1">
      <alignment horizontal="center" vertical="center"/>
      <protection locked="0"/>
    </xf>
    <xf numFmtId="0" fontId="6" fillId="5" borderId="23" xfId="0" applyFont="1" applyFill="1" applyBorder="1" applyAlignment="1" applyProtection="1">
      <alignment horizontal="center" vertical="center"/>
      <protection locked="0"/>
    </xf>
    <xf numFmtId="0" fontId="6" fillId="5" borderId="8" xfId="0" applyFont="1" applyFill="1" applyBorder="1" applyAlignment="1" applyProtection="1">
      <alignment horizontal="center" vertical="center"/>
      <protection locked="0"/>
    </xf>
    <xf numFmtId="0" fontId="6" fillId="5" borderId="0" xfId="0" applyFont="1" applyFill="1" applyBorder="1" applyAlignment="1" applyProtection="1">
      <alignment horizontal="center" vertical="center"/>
      <protection locked="0"/>
    </xf>
    <xf numFmtId="0" fontId="6" fillId="5" borderId="7" xfId="0" applyFont="1" applyFill="1" applyBorder="1" applyAlignment="1" applyProtection="1">
      <alignment horizontal="center" vertical="center"/>
      <protection locked="0"/>
    </xf>
    <xf numFmtId="0" fontId="12" fillId="2" borderId="21" xfId="0" applyFont="1" applyFill="1" applyBorder="1" applyAlignment="1" applyProtection="1">
      <alignment horizontal="center" vertical="center"/>
      <protection locked="0"/>
    </xf>
    <xf numFmtId="0" fontId="12" fillId="2" borderId="8" xfId="0" applyFont="1" applyFill="1" applyBorder="1" applyAlignment="1" applyProtection="1">
      <alignment horizontal="center" vertical="center"/>
      <protection locked="0"/>
    </xf>
    <xf numFmtId="0" fontId="12" fillId="0" borderId="23" xfId="0" applyFont="1" applyFill="1" applyBorder="1" applyAlignment="1" applyProtection="1">
      <alignment horizontal="center" vertical="center"/>
      <protection locked="0"/>
    </xf>
    <xf numFmtId="0" fontId="7" fillId="0" borderId="24" xfId="0" applyFont="1" applyBorder="1" applyAlignment="1" applyProtection="1">
      <alignment horizontal="center" vertical="center" wrapText="1"/>
      <protection locked="0"/>
    </xf>
    <xf numFmtId="0" fontId="7" fillId="0" borderId="11" xfId="0" applyFont="1" applyBorder="1" applyAlignment="1" applyProtection="1">
      <alignment horizontal="center" vertical="center" wrapText="1"/>
      <protection locked="0"/>
    </xf>
    <xf numFmtId="0" fontId="3" fillId="0" borderId="24" xfId="0" applyFont="1" applyFill="1" applyBorder="1" applyAlignment="1" applyProtection="1">
      <alignment horizontal="center" vertical="center" wrapText="1"/>
      <protection locked="0"/>
    </xf>
    <xf numFmtId="0" fontId="3" fillId="0" borderId="11" xfId="0" applyFont="1" applyFill="1" applyBorder="1" applyAlignment="1" applyProtection="1">
      <alignment horizontal="center" vertical="center" wrapText="1"/>
      <protection locked="0"/>
    </xf>
    <xf numFmtId="0" fontId="3" fillId="10" borderId="24" xfId="0" applyFont="1" applyFill="1" applyBorder="1" applyAlignment="1" applyProtection="1">
      <alignment horizontal="center" vertical="center" wrapText="1"/>
      <protection locked="0"/>
    </xf>
    <xf numFmtId="0" fontId="3" fillId="10" borderId="11" xfId="0" applyFont="1" applyFill="1" applyBorder="1" applyAlignment="1" applyProtection="1">
      <alignment horizontal="center" vertical="center" wrapText="1"/>
      <protection locked="0"/>
    </xf>
    <xf numFmtId="0" fontId="3" fillId="0" borderId="24" xfId="0" applyFont="1" applyBorder="1" applyAlignment="1" applyProtection="1">
      <alignment horizontal="center" vertical="center" wrapText="1"/>
      <protection locked="0"/>
    </xf>
    <xf numFmtId="0" fontId="3" fillId="0" borderId="11" xfId="0" applyFont="1" applyBorder="1" applyAlignment="1" applyProtection="1">
      <alignment horizontal="center" vertical="center" wrapText="1"/>
      <protection locked="0"/>
    </xf>
    <xf numFmtId="0" fontId="6" fillId="5" borderId="13" xfId="0" applyFont="1" applyFill="1" applyBorder="1" applyAlignment="1">
      <alignment horizontal="center"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 vertical="center"/>
    </xf>
    <xf numFmtId="0" fontId="12" fillId="7" borderId="13" xfId="0" applyFont="1" applyFill="1" applyBorder="1" applyAlignment="1" applyProtection="1">
      <alignment horizontal="center" vertical="center"/>
      <protection locked="0"/>
    </xf>
    <xf numFmtId="0" fontId="12" fillId="7" borderId="10" xfId="0" applyFont="1" applyFill="1" applyBorder="1" applyAlignment="1" applyProtection="1">
      <alignment horizontal="center" vertical="center"/>
      <protection locked="0"/>
    </xf>
    <xf numFmtId="0" fontId="12" fillId="7" borderId="11" xfId="0" applyFont="1" applyFill="1" applyBorder="1" applyAlignment="1" applyProtection="1">
      <alignment horizontal="center" vertical="center"/>
      <protection locked="0"/>
    </xf>
    <xf numFmtId="0" fontId="13" fillId="7" borderId="13" xfId="0" applyFont="1" applyFill="1" applyBorder="1" applyAlignment="1" applyProtection="1">
      <alignment horizontal="center" vertical="center" wrapText="1"/>
      <protection locked="0"/>
    </xf>
    <xf numFmtId="0" fontId="13" fillId="7" borderId="10" xfId="0" applyFont="1" applyFill="1" applyBorder="1" applyAlignment="1" applyProtection="1">
      <alignment horizontal="center" vertical="center" wrapText="1"/>
      <protection locked="0"/>
    </xf>
    <xf numFmtId="0" fontId="13" fillId="7" borderId="11" xfId="0" applyFont="1" applyFill="1" applyBorder="1" applyAlignment="1" applyProtection="1">
      <alignment horizontal="center" vertical="center" wrapText="1"/>
      <protection locked="0"/>
    </xf>
    <xf numFmtId="0" fontId="3" fillId="0" borderId="17" xfId="0" applyFont="1" applyFill="1" applyBorder="1" applyAlignment="1" applyProtection="1">
      <alignment horizontal="center" vertical="center" wrapText="1"/>
      <protection locked="0"/>
    </xf>
    <xf numFmtId="0" fontId="3" fillId="0" borderId="5" xfId="0" applyFont="1" applyFill="1" applyBorder="1" applyAlignment="1" applyProtection="1">
      <alignment horizontal="center" vertical="center" wrapText="1"/>
      <protection locked="0"/>
    </xf>
    <xf numFmtId="0" fontId="11" fillId="12" borderId="31" xfId="0" applyFont="1" applyFill="1" applyBorder="1" applyAlignment="1">
      <alignment horizontal="left" vertical="center"/>
    </xf>
    <xf numFmtId="0" fontId="13" fillId="2" borderId="24" xfId="0" applyFont="1" applyFill="1" applyBorder="1" applyAlignment="1" applyProtection="1">
      <alignment horizontal="center" vertical="center" wrapText="1"/>
      <protection locked="0"/>
    </xf>
    <xf numFmtId="0" fontId="13" fillId="2" borderId="10" xfId="0" applyFont="1" applyFill="1" applyBorder="1" applyAlignment="1" applyProtection="1">
      <alignment horizontal="center" vertical="center" wrapText="1"/>
      <protection locked="0"/>
    </xf>
    <xf numFmtId="44" fontId="12" fillId="12" borderId="50" xfId="2" applyFont="1" applyFill="1" applyBorder="1" applyAlignment="1">
      <alignment horizontal="center" vertical="center" wrapText="1"/>
    </xf>
    <xf numFmtId="44" fontId="12" fillId="12" borderId="51" xfId="2"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3" fillId="5" borderId="0" xfId="0" applyFont="1" applyFill="1" applyBorder="1" applyAlignment="1">
      <alignment horizontal="center"/>
    </xf>
    <xf numFmtId="0" fontId="3" fillId="10" borderId="24" xfId="0" applyFont="1" applyFill="1" applyBorder="1" applyAlignment="1">
      <alignment horizontal="center" vertical="center" wrapText="1"/>
    </xf>
    <xf numFmtId="0" fontId="3" fillId="10" borderId="25" xfId="0" applyFont="1" applyFill="1" applyBorder="1" applyAlignment="1">
      <alignment horizontal="center" vertical="center" wrapText="1"/>
    </xf>
    <xf numFmtId="44" fontId="3" fillId="10" borderId="24" xfId="2" applyFont="1" applyFill="1" applyBorder="1" applyAlignment="1">
      <alignment horizontal="center" vertical="center" wrapText="1"/>
    </xf>
    <xf numFmtId="44" fontId="3" fillId="10" borderId="11" xfId="2"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25" xfId="0" applyFont="1" applyFill="1" applyBorder="1" applyAlignment="1">
      <alignment horizontal="center" vertical="center" wrapText="1"/>
    </xf>
    <xf numFmtId="44" fontId="3" fillId="0" borderId="24" xfId="2" applyFont="1" applyFill="1" applyBorder="1" applyAlignment="1">
      <alignment horizontal="center" vertical="center" wrapText="1"/>
    </xf>
    <xf numFmtId="44" fontId="3" fillId="0" borderId="11" xfId="2" applyFont="1" applyFill="1" applyBorder="1" applyAlignment="1">
      <alignment horizontal="center" vertical="center" wrapText="1"/>
    </xf>
    <xf numFmtId="0" fontId="2" fillId="0" borderId="15" xfId="0" applyFont="1" applyFill="1" applyBorder="1" applyAlignment="1">
      <alignment horizontal="center" vertical="center"/>
    </xf>
    <xf numFmtId="0" fontId="12" fillId="0" borderId="17"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8" xfId="0" applyFont="1" applyBorder="1" applyAlignment="1">
      <alignment horizontal="center" vertical="center" wrapText="1"/>
    </xf>
    <xf numFmtId="0" fontId="3" fillId="5" borderId="36" xfId="0" applyFont="1" applyFill="1" applyBorder="1" applyAlignment="1">
      <alignment horizontal="center"/>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7" borderId="14" xfId="0" applyFont="1" applyFill="1" applyBorder="1" applyAlignment="1">
      <alignment horizontal="center" vertical="center" wrapText="1"/>
    </xf>
    <xf numFmtId="0" fontId="2" fillId="7" borderId="15" xfId="0" applyFont="1" applyFill="1" applyBorder="1" applyAlignment="1">
      <alignment horizontal="center" vertical="center" wrapText="1"/>
    </xf>
    <xf numFmtId="0" fontId="13" fillId="2" borderId="24"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13" fillId="2" borderId="25" xfId="0" applyFont="1" applyFill="1" applyBorder="1" applyAlignment="1">
      <alignment horizontal="center" vertical="center" wrapText="1"/>
    </xf>
    <xf numFmtId="0" fontId="13" fillId="7" borderId="24" xfId="0" applyFont="1" applyFill="1" applyBorder="1" applyAlignment="1">
      <alignment horizontal="center" vertical="center" wrapText="1"/>
    </xf>
    <xf numFmtId="0" fontId="13" fillId="7" borderId="10" xfId="0" applyFont="1" applyFill="1" applyBorder="1" applyAlignment="1">
      <alignment horizontal="center" vertical="center" wrapText="1"/>
    </xf>
    <xf numFmtId="0" fontId="7" fillId="0" borderId="24" xfId="0" applyFont="1" applyBorder="1" applyAlignment="1">
      <alignment horizontal="center" vertical="center" wrapText="1"/>
    </xf>
    <xf numFmtId="0" fontId="7" fillId="0" borderId="11" xfId="0" applyFont="1" applyBorder="1" applyAlignment="1">
      <alignment horizontal="center" vertical="center" wrapText="1"/>
    </xf>
    <xf numFmtId="0" fontId="3" fillId="10" borderId="11" xfId="0" applyFont="1" applyFill="1" applyBorder="1" applyAlignment="1">
      <alignment horizontal="center" vertical="center" wrapText="1"/>
    </xf>
    <xf numFmtId="0" fontId="6" fillId="10" borderId="24" xfId="0" applyFont="1" applyFill="1" applyBorder="1" applyAlignment="1">
      <alignment horizontal="center" vertical="center" wrapText="1"/>
    </xf>
    <xf numFmtId="0" fontId="6" fillId="10" borderId="11"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18" xfId="0" applyFont="1" applyFill="1" applyBorder="1" applyAlignment="1">
      <alignment horizontal="center" vertical="center" wrapText="1"/>
    </xf>
    <xf numFmtId="44" fontId="3" fillId="0" borderId="17" xfId="2" applyFont="1" applyFill="1" applyBorder="1" applyAlignment="1">
      <alignment horizontal="center" vertical="center" wrapText="1"/>
    </xf>
    <xf numFmtId="44" fontId="3" fillId="0" borderId="5" xfId="2"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14" fillId="5" borderId="1"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3" fillId="0" borderId="25" xfId="0" applyFont="1" applyFill="1" applyBorder="1" applyAlignment="1">
      <alignment horizontal="center" vertical="center" wrapText="1"/>
    </xf>
    <xf numFmtId="0" fontId="5" fillId="6" borderId="1" xfId="0" applyFont="1" applyFill="1" applyBorder="1" applyAlignment="1">
      <alignment horizontal="left" vertical="center" wrapText="1"/>
    </xf>
    <xf numFmtId="10" fontId="16" fillId="6" borderId="1" xfId="1" applyNumberFormat="1" applyFont="1" applyFill="1" applyBorder="1" applyAlignment="1" applyProtection="1">
      <alignment horizontal="center" vertical="center" wrapText="1"/>
    </xf>
    <xf numFmtId="0" fontId="2" fillId="9" borderId="23" xfId="0" applyFont="1" applyFill="1" applyBorder="1" applyAlignment="1" applyProtection="1">
      <alignment horizontal="center" vertical="center" wrapText="1"/>
      <protection locked="0"/>
    </xf>
    <xf numFmtId="0" fontId="2" fillId="9" borderId="8" xfId="0" applyFont="1" applyFill="1" applyBorder="1" applyAlignment="1" applyProtection="1">
      <alignment horizontal="center" vertical="center" wrapText="1"/>
      <protection locked="0"/>
    </xf>
    <xf numFmtId="0" fontId="2" fillId="9" borderId="6" xfId="0" applyFont="1" applyFill="1" applyBorder="1" applyAlignment="1" applyProtection="1">
      <alignment horizontal="center" vertical="center" wrapText="1"/>
      <protection locked="0"/>
    </xf>
    <xf numFmtId="0" fontId="2" fillId="9" borderId="0"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0" fontId="7" fillId="6" borderId="1" xfId="0" applyFont="1" applyFill="1" applyBorder="1" applyAlignment="1">
      <alignment horizontal="center" vertical="center" wrapText="1"/>
    </xf>
    <xf numFmtId="0" fontId="11" fillId="6" borderId="12" xfId="0" applyFont="1" applyFill="1" applyBorder="1" applyAlignment="1">
      <alignment horizontal="left" vertical="center"/>
    </xf>
    <xf numFmtId="10" fontId="16" fillId="6" borderId="12" xfId="1" applyNumberFormat="1" applyFont="1" applyFill="1" applyBorder="1" applyAlignment="1" applyProtection="1">
      <alignment horizontal="center" vertical="center" wrapText="1"/>
    </xf>
    <xf numFmtId="0" fontId="7" fillId="6" borderId="8" xfId="0" applyFont="1" applyFill="1" applyBorder="1" applyAlignment="1" applyProtection="1">
      <alignment horizontal="center" vertical="center" wrapText="1"/>
      <protection locked="0"/>
    </xf>
    <xf numFmtId="0" fontId="7" fillId="6" borderId="9" xfId="0" applyFont="1" applyFill="1" applyBorder="1" applyAlignment="1" applyProtection="1">
      <alignment horizontal="center" vertical="center" wrapText="1"/>
      <protection locked="0"/>
    </xf>
    <xf numFmtId="0" fontId="2" fillId="0" borderId="23" xfId="0" applyFont="1" applyFill="1" applyBorder="1" applyAlignment="1" applyProtection="1">
      <alignment horizontal="center" vertical="center" wrapText="1"/>
      <protection locked="0"/>
    </xf>
    <xf numFmtId="0" fontId="0" fillId="0" borderId="8" xfId="0" applyBorder="1" applyAlignment="1"/>
    <xf numFmtId="0" fontId="7" fillId="0" borderId="24" xfId="0" applyFont="1" applyFill="1" applyBorder="1" applyAlignment="1">
      <alignment horizontal="center" vertical="center"/>
    </xf>
    <xf numFmtId="0" fontId="7" fillId="0" borderId="11" xfId="0" applyFont="1" applyFill="1" applyBorder="1" applyAlignment="1">
      <alignment horizontal="center" vertical="center"/>
    </xf>
    <xf numFmtId="10" fontId="7" fillId="14" borderId="23" xfId="1" applyNumberFormat="1" applyFont="1" applyFill="1" applyBorder="1" applyAlignment="1" applyProtection="1">
      <alignment horizontal="center" vertical="center" wrapText="1"/>
    </xf>
    <xf numFmtId="10" fontId="7" fillId="14" borderId="9" xfId="1" applyNumberFormat="1" applyFont="1" applyFill="1" applyBorder="1" applyAlignment="1" applyProtection="1">
      <alignment horizontal="center" vertical="center" wrapText="1"/>
    </xf>
    <xf numFmtId="0" fontId="15" fillId="8" borderId="13" xfId="0" applyFont="1" applyFill="1" applyBorder="1" applyAlignment="1">
      <alignment horizontal="center" vertical="center"/>
    </xf>
    <xf numFmtId="0" fontId="15" fillId="8" borderId="25" xfId="0" applyFont="1" applyFill="1" applyBorder="1" applyAlignment="1">
      <alignment horizontal="center" vertical="center"/>
    </xf>
    <xf numFmtId="0" fontId="15" fillId="0" borderId="24" xfId="0" applyFont="1" applyFill="1" applyBorder="1" applyAlignment="1">
      <alignment horizontal="center" vertical="center"/>
    </xf>
    <xf numFmtId="0" fontId="15" fillId="0" borderId="11" xfId="0" applyFont="1" applyFill="1" applyBorder="1" applyAlignment="1">
      <alignment horizontal="center" vertical="center"/>
    </xf>
    <xf numFmtId="0" fontId="15" fillId="0" borderId="17" xfId="0" applyFont="1" applyFill="1" applyBorder="1" applyAlignment="1">
      <alignment horizontal="center" vertical="center"/>
    </xf>
    <xf numFmtId="0" fontId="15" fillId="0" borderId="5" xfId="0" applyFont="1" applyFill="1" applyBorder="1" applyAlignment="1">
      <alignment horizontal="center" vertical="center"/>
    </xf>
    <xf numFmtId="0" fontId="15" fillId="10" borderId="24" xfId="0" applyFont="1" applyFill="1" applyBorder="1" applyAlignment="1">
      <alignment horizontal="center" vertical="center"/>
    </xf>
    <xf numFmtId="0" fontId="15" fillId="10" borderId="11" xfId="0" applyFont="1" applyFill="1" applyBorder="1" applyAlignment="1">
      <alignment horizontal="center" vertical="center"/>
    </xf>
    <xf numFmtId="0" fontId="7" fillId="0" borderId="10" xfId="0" applyFont="1" applyFill="1" applyBorder="1" applyAlignment="1">
      <alignment horizontal="center" vertical="center"/>
    </xf>
    <xf numFmtId="0" fontId="11" fillId="12" borderId="35" xfId="0" applyFont="1" applyFill="1" applyBorder="1" applyAlignment="1">
      <alignment horizontal="left" vertical="center"/>
    </xf>
    <xf numFmtId="0" fontId="2" fillId="0" borderId="1" xfId="0" applyFont="1" applyFill="1" applyBorder="1" applyAlignment="1" applyProtection="1">
      <alignment horizontal="center" vertical="center" wrapText="1"/>
      <protection locked="0"/>
    </xf>
    <xf numFmtId="0" fontId="2" fillId="0" borderId="13" xfId="0" applyFont="1" applyFill="1" applyBorder="1" applyAlignment="1" applyProtection="1">
      <alignment horizontal="center" vertical="center" wrapText="1"/>
      <protection locked="0"/>
    </xf>
    <xf numFmtId="0" fontId="2" fillId="0" borderId="10" xfId="0" applyFont="1" applyFill="1" applyBorder="1" applyAlignment="1" applyProtection="1">
      <alignment horizontal="center" vertical="center" wrapText="1"/>
      <protection locked="0"/>
    </xf>
    <xf numFmtId="0" fontId="2" fillId="0" borderId="11" xfId="0" applyFont="1" applyFill="1" applyBorder="1" applyAlignment="1" applyProtection="1">
      <alignment horizontal="center" vertical="center" wrapText="1"/>
      <protection locked="0"/>
    </xf>
    <xf numFmtId="0" fontId="12" fillId="0" borderId="10" xfId="0" applyFont="1" applyFill="1" applyBorder="1" applyAlignment="1" applyProtection="1">
      <alignment horizontal="center" vertical="center" wrapText="1"/>
      <protection locked="0"/>
    </xf>
    <xf numFmtId="0" fontId="12" fillId="0" borderId="11" xfId="0" applyFont="1" applyFill="1" applyBorder="1" applyAlignment="1" applyProtection="1">
      <alignment horizontal="center" vertical="center" wrapText="1"/>
      <protection locked="0"/>
    </xf>
    <xf numFmtId="0" fontId="12" fillId="9" borderId="13" xfId="0" applyFont="1" applyFill="1" applyBorder="1" applyAlignment="1" applyProtection="1">
      <alignment horizontal="center" vertical="center"/>
      <protection locked="0"/>
    </xf>
    <xf numFmtId="0" fontId="12" fillId="9" borderId="10" xfId="0" applyFont="1" applyFill="1" applyBorder="1" applyAlignment="1" applyProtection="1">
      <alignment horizontal="center" vertical="center"/>
      <protection locked="0"/>
    </xf>
    <xf numFmtId="0" fontId="12" fillId="9" borderId="11" xfId="0" applyFont="1" applyFill="1" applyBorder="1" applyAlignment="1" applyProtection="1">
      <alignment horizontal="center" vertical="center"/>
      <protection locked="0"/>
    </xf>
    <xf numFmtId="0" fontId="13" fillId="9" borderId="1" xfId="0" applyFont="1" applyFill="1" applyBorder="1" applyAlignment="1" applyProtection="1">
      <alignment horizontal="center" vertical="center" wrapText="1"/>
      <protection locked="0"/>
    </xf>
    <xf numFmtId="0" fontId="12" fillId="0" borderId="6" xfId="0" applyFont="1" applyBorder="1" applyAlignment="1">
      <alignment horizontal="center" vertical="center" wrapText="1"/>
    </xf>
    <xf numFmtId="0" fontId="12" fillId="0" borderId="0" xfId="0" applyFont="1" applyBorder="1" applyAlignment="1">
      <alignment horizontal="center" vertical="center" wrapText="1"/>
    </xf>
    <xf numFmtId="0" fontId="2" fillId="0" borderId="6"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0" xfId="0" applyFont="1" applyFill="1" applyBorder="1" applyAlignment="1">
      <alignment horizontal="center" vertical="center"/>
    </xf>
    <xf numFmtId="0" fontId="3" fillId="8" borderId="1" xfId="0" applyFont="1" applyFill="1" applyBorder="1" applyAlignment="1">
      <alignment horizontal="center"/>
    </xf>
    <xf numFmtId="0" fontId="3" fillId="0" borderId="1" xfId="0" applyFont="1" applyFill="1" applyBorder="1" applyAlignment="1">
      <alignment horizontal="center"/>
    </xf>
    <xf numFmtId="0" fontId="7" fillId="0" borderId="1" xfId="0" applyFont="1" applyFill="1" applyBorder="1" applyAlignment="1">
      <alignment horizontal="center"/>
    </xf>
    <xf numFmtId="0" fontId="3" fillId="10" borderId="1" xfId="0" applyFont="1" applyFill="1" applyBorder="1" applyAlignment="1">
      <alignment horizontal="center"/>
    </xf>
    <xf numFmtId="0" fontId="13" fillId="9" borderId="6" xfId="0" applyFont="1" applyFill="1" applyBorder="1" applyAlignment="1" applyProtection="1">
      <alignment horizontal="center" vertical="center" wrapText="1"/>
      <protection locked="0"/>
    </xf>
    <xf numFmtId="0" fontId="13" fillId="9" borderId="0" xfId="0" applyFont="1" applyFill="1" applyBorder="1" applyAlignment="1" applyProtection="1">
      <alignment horizontal="center" vertical="center" wrapText="1"/>
      <protection locked="0"/>
    </xf>
    <xf numFmtId="0" fontId="2" fillId="9" borderId="6" xfId="0" applyFont="1" applyFill="1" applyBorder="1" applyAlignment="1" applyProtection="1">
      <alignment horizontal="center" vertical="center"/>
      <protection locked="0"/>
    </xf>
    <xf numFmtId="0" fontId="2" fillId="9" borderId="0" xfId="0" applyFont="1" applyFill="1" applyBorder="1" applyAlignment="1" applyProtection="1">
      <alignment horizontal="center" vertical="center"/>
      <protection locked="0"/>
    </xf>
    <xf numFmtId="44" fontId="12" fillId="14" borderId="50" xfId="2" applyFont="1" applyFill="1" applyBorder="1" applyAlignment="1">
      <alignment horizontal="center" vertical="center" wrapText="1"/>
    </xf>
    <xf numFmtId="44" fontId="12" fillId="14" borderId="51" xfId="2" applyFont="1" applyFill="1" applyBorder="1" applyAlignment="1">
      <alignment horizontal="center" vertical="center" wrapText="1"/>
    </xf>
    <xf numFmtId="0" fontId="7" fillId="14" borderId="39" xfId="0" applyFont="1" applyFill="1" applyBorder="1" applyAlignment="1">
      <alignment horizontal="center" vertical="center"/>
    </xf>
    <xf numFmtId="0" fontId="7" fillId="14" borderId="46" xfId="0" applyFont="1" applyFill="1" applyBorder="1" applyAlignment="1">
      <alignment horizontal="center" vertical="center"/>
    </xf>
  </cellXfs>
  <cellStyles count="4">
    <cellStyle name="Currency" xfId="3" builtinId="4"/>
    <cellStyle name="Currency 2" xfId="2"/>
    <cellStyle name="Normal" xfId="0" builtinId="0"/>
    <cellStyle name="Percent" xfId="1" builtinId="5"/>
  </cellStyles>
  <dxfs count="0"/>
  <tableStyles count="0" defaultTableStyle="TableStyleMedium2" defaultPivotStyle="PivotStyleLight16"/>
  <colors>
    <mruColors>
      <color rgb="FFFF8181"/>
      <color rgb="FFFFC1C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190499</xdr:colOff>
      <xdr:row>0</xdr:row>
      <xdr:rowOff>27214</xdr:rowOff>
    </xdr:from>
    <xdr:to>
      <xdr:col>0</xdr:col>
      <xdr:colOff>2319019</xdr:colOff>
      <xdr:row>0</xdr:row>
      <xdr:rowOff>1139734</xdr:rowOff>
    </xdr:to>
    <xdr:pic>
      <xdr:nvPicPr>
        <xdr:cNvPr id="3" name="Picture 2" descr="A picture containing drawing&#10;&#10;Description automatically generated">
          <a:extLst>
            <a:ext uri="{FF2B5EF4-FFF2-40B4-BE49-F238E27FC236}">
              <a16:creationId xmlns:a16="http://schemas.microsoft.com/office/drawing/2014/main" id="{4D5C3953-4573-43CA-A478-77C7FFA4F8E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499" y="27214"/>
          <a:ext cx="2128520" cy="111252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0"/>
  <sheetViews>
    <sheetView zoomScale="90" zoomScaleNormal="90" workbookViewId="0">
      <selection activeCell="A3" sqref="A3:C3"/>
    </sheetView>
  </sheetViews>
  <sheetFormatPr defaultColWidth="9.1796875" defaultRowHeight="15.5" x14ac:dyDescent="0.35"/>
  <cols>
    <col min="1" max="1" width="38.1796875" style="1" customWidth="1"/>
    <col min="2" max="2" width="52.453125" style="1" customWidth="1"/>
    <col min="3" max="3" width="161.453125" style="1" customWidth="1"/>
    <col min="4" max="16384" width="9.1796875" style="1"/>
  </cols>
  <sheetData>
    <row r="1" spans="1:3" ht="107.25" customHeight="1" x14ac:dyDescent="0.35">
      <c r="A1" s="89"/>
      <c r="B1" s="204" t="s">
        <v>0</v>
      </c>
      <c r="C1" s="205"/>
    </row>
    <row r="2" spans="1:3" ht="46.5" customHeight="1" x14ac:dyDescent="0.35">
      <c r="A2" s="212" t="s">
        <v>1</v>
      </c>
      <c r="B2" s="213"/>
      <c r="C2" s="214"/>
    </row>
    <row r="3" spans="1:3" ht="84" customHeight="1" x14ac:dyDescent="0.35">
      <c r="A3" s="215" t="s">
        <v>58</v>
      </c>
      <c r="B3" s="216"/>
      <c r="C3" s="217"/>
    </row>
    <row r="4" spans="1:3" ht="69" customHeight="1" x14ac:dyDescent="0.35">
      <c r="A4" s="218" t="s">
        <v>2</v>
      </c>
      <c r="B4" s="219"/>
      <c r="C4" s="220"/>
    </row>
    <row r="5" spans="1:3" ht="40" customHeight="1" x14ac:dyDescent="0.35">
      <c r="A5" s="47" t="s">
        <v>3</v>
      </c>
      <c r="B5" s="221" t="s">
        <v>4</v>
      </c>
      <c r="C5" s="222"/>
    </row>
    <row r="6" spans="1:3" ht="19.5" customHeight="1" x14ac:dyDescent="0.35">
      <c r="A6" s="48">
        <v>1</v>
      </c>
      <c r="B6" s="49" t="s">
        <v>5</v>
      </c>
      <c r="C6" s="50"/>
    </row>
    <row r="7" spans="1:3" ht="19.5" customHeight="1" x14ac:dyDescent="0.35">
      <c r="A7" s="48">
        <v>2</v>
      </c>
      <c r="B7" s="49" t="s">
        <v>6</v>
      </c>
      <c r="C7" s="50"/>
    </row>
    <row r="8" spans="1:3" ht="19.5" customHeight="1" x14ac:dyDescent="0.35">
      <c r="A8" s="48">
        <v>3</v>
      </c>
      <c r="B8" s="49" t="s">
        <v>7</v>
      </c>
      <c r="C8" s="50"/>
    </row>
    <row r="9" spans="1:3" ht="19.5" customHeight="1" x14ac:dyDescent="0.35">
      <c r="A9" s="51">
        <v>4</v>
      </c>
      <c r="B9" s="52" t="s">
        <v>8</v>
      </c>
      <c r="C9" s="53"/>
    </row>
    <row r="10" spans="1:3" ht="38.5" customHeight="1" x14ac:dyDescent="0.35">
      <c r="A10" s="54" t="s">
        <v>3</v>
      </c>
      <c r="B10" s="206" t="s">
        <v>9</v>
      </c>
      <c r="C10" s="207"/>
    </row>
    <row r="11" spans="1:3" ht="18.75" customHeight="1" x14ac:dyDescent="0.35">
      <c r="A11" s="51">
        <v>6</v>
      </c>
      <c r="B11" s="55" t="s">
        <v>10</v>
      </c>
      <c r="C11" s="53"/>
    </row>
    <row r="12" spans="1:3" ht="18.75" customHeight="1" x14ac:dyDescent="0.35">
      <c r="A12" s="51">
        <v>7</v>
      </c>
      <c r="B12" s="55" t="s">
        <v>11</v>
      </c>
      <c r="C12" s="53"/>
    </row>
    <row r="13" spans="1:3" ht="18" customHeight="1" x14ac:dyDescent="0.35">
      <c r="A13" s="51">
        <v>8</v>
      </c>
      <c r="B13" s="55" t="s">
        <v>59</v>
      </c>
      <c r="C13" s="53"/>
    </row>
    <row r="14" spans="1:3" ht="18" customHeight="1" x14ac:dyDescent="0.35">
      <c r="A14" s="51">
        <v>9</v>
      </c>
      <c r="B14" s="55" t="s">
        <v>12</v>
      </c>
      <c r="C14" s="53"/>
    </row>
    <row r="15" spans="1:3" ht="18" customHeight="1" x14ac:dyDescent="0.35">
      <c r="A15" s="51">
        <v>10</v>
      </c>
      <c r="B15" s="55" t="s">
        <v>13</v>
      </c>
      <c r="C15" s="56" t="s">
        <v>14</v>
      </c>
    </row>
    <row r="16" spans="1:3" ht="55" customHeight="1" x14ac:dyDescent="0.35">
      <c r="A16" s="208">
        <v>11</v>
      </c>
      <c r="B16" s="210" t="s">
        <v>60</v>
      </c>
      <c r="C16" s="211"/>
    </row>
    <row r="17" spans="1:3" ht="89" customHeight="1" x14ac:dyDescent="0.35">
      <c r="A17" s="209"/>
      <c r="B17" s="210"/>
      <c r="C17" s="211"/>
    </row>
    <row r="18" spans="1:3" ht="18" customHeight="1" x14ac:dyDescent="0.35">
      <c r="A18" s="48">
        <v>12</v>
      </c>
      <c r="B18" s="49" t="s">
        <v>15</v>
      </c>
      <c r="C18" s="57"/>
    </row>
    <row r="19" spans="1:3" ht="18.75" customHeight="1" x14ac:dyDescent="0.35">
      <c r="A19" s="51">
        <v>13</v>
      </c>
      <c r="B19" s="55" t="s">
        <v>16</v>
      </c>
      <c r="C19" s="53"/>
    </row>
    <row r="20" spans="1:3" ht="18.75" customHeight="1" x14ac:dyDescent="0.35">
      <c r="A20" s="51">
        <v>14</v>
      </c>
      <c r="B20" s="55" t="s">
        <v>17</v>
      </c>
      <c r="C20" s="53"/>
    </row>
    <row r="21" spans="1:3" ht="18.75" customHeight="1" x14ac:dyDescent="0.35">
      <c r="A21" s="51">
        <v>15</v>
      </c>
      <c r="B21" s="55" t="s">
        <v>18</v>
      </c>
      <c r="C21" s="53"/>
    </row>
    <row r="22" spans="1:3" ht="18.75" customHeight="1" x14ac:dyDescent="0.35">
      <c r="A22" s="51">
        <v>16</v>
      </c>
      <c r="B22" s="55" t="s">
        <v>19</v>
      </c>
      <c r="C22" s="53"/>
    </row>
    <row r="23" spans="1:3" ht="18.75" customHeight="1" x14ac:dyDescent="0.35">
      <c r="A23" s="51">
        <v>17</v>
      </c>
      <c r="B23" s="55" t="s">
        <v>20</v>
      </c>
      <c r="C23" s="53"/>
    </row>
    <row r="24" spans="1:3" ht="18.75" customHeight="1" thickBot="1" x14ac:dyDescent="0.4">
      <c r="A24" s="58">
        <v>18</v>
      </c>
      <c r="B24" s="59" t="s">
        <v>21</v>
      </c>
      <c r="C24" s="60"/>
    </row>
    <row r="25" spans="1:3" ht="18.75" customHeight="1" x14ac:dyDescent="0.35">
      <c r="A25" s="61"/>
      <c r="B25" s="62"/>
      <c r="C25" s="63"/>
    </row>
    <row r="26" spans="1:3" ht="18.75" customHeight="1" x14ac:dyDescent="0.35">
      <c r="A26" s="61"/>
      <c r="B26" s="33"/>
      <c r="C26" s="61"/>
    </row>
    <row r="27" spans="1:3" x14ac:dyDescent="0.35">
      <c r="A27" s="61"/>
      <c r="B27" s="33"/>
      <c r="C27" s="61"/>
    </row>
    <row r="28" spans="1:3" x14ac:dyDescent="0.35">
      <c r="A28" s="61"/>
      <c r="B28" s="33"/>
      <c r="C28" s="61"/>
    </row>
    <row r="29" spans="1:3" x14ac:dyDescent="0.35">
      <c r="A29" s="61"/>
      <c r="B29" s="33"/>
      <c r="C29" s="61"/>
    </row>
    <row r="30" spans="1:3" x14ac:dyDescent="0.35">
      <c r="A30" s="61"/>
      <c r="B30" s="33"/>
      <c r="C30" s="61"/>
    </row>
    <row r="31" spans="1:3" x14ac:dyDescent="0.35">
      <c r="A31" s="2"/>
      <c r="C31" s="2"/>
    </row>
    <row r="32" spans="1:3" x14ac:dyDescent="0.35">
      <c r="A32" s="2"/>
      <c r="C32" s="2"/>
    </row>
    <row r="33" spans="1:3" x14ac:dyDescent="0.35">
      <c r="A33" s="2"/>
      <c r="C33" s="2"/>
    </row>
    <row r="34" spans="1:3" x14ac:dyDescent="0.35">
      <c r="A34" s="2"/>
      <c r="C34" s="2"/>
    </row>
    <row r="35" spans="1:3" x14ac:dyDescent="0.35">
      <c r="A35" s="2"/>
    </row>
    <row r="36" spans="1:3" x14ac:dyDescent="0.35">
      <c r="A36" s="2"/>
    </row>
    <row r="37" spans="1:3" x14ac:dyDescent="0.35">
      <c r="A37" s="2"/>
    </row>
    <row r="38" spans="1:3" x14ac:dyDescent="0.35">
      <c r="A38" s="2"/>
    </row>
    <row r="39" spans="1:3" x14ac:dyDescent="0.35">
      <c r="A39" s="2"/>
    </row>
    <row r="40" spans="1:3" x14ac:dyDescent="0.35">
      <c r="A40" s="2"/>
    </row>
    <row r="41" spans="1:3" x14ac:dyDescent="0.35">
      <c r="A41" s="2"/>
    </row>
    <row r="42" spans="1:3" x14ac:dyDescent="0.35">
      <c r="A42" s="2"/>
    </row>
    <row r="43" spans="1:3" x14ac:dyDescent="0.35">
      <c r="A43" s="2"/>
    </row>
    <row r="44" spans="1:3" x14ac:dyDescent="0.35">
      <c r="A44" s="2"/>
    </row>
    <row r="45" spans="1:3" x14ac:dyDescent="0.35">
      <c r="A45" s="2"/>
    </row>
    <row r="46" spans="1:3" x14ac:dyDescent="0.35">
      <c r="A46" s="2"/>
    </row>
    <row r="47" spans="1:3" x14ac:dyDescent="0.35">
      <c r="A47" s="2"/>
    </row>
    <row r="48" spans="1:3" x14ac:dyDescent="0.35">
      <c r="A48" s="2"/>
    </row>
    <row r="49" spans="1:1" x14ac:dyDescent="0.35">
      <c r="A49" s="2"/>
    </row>
    <row r="50" spans="1:1" x14ac:dyDescent="0.35">
      <c r="A50" s="2"/>
    </row>
  </sheetData>
  <mergeCells count="9">
    <mergeCell ref="B1:C1"/>
    <mergeCell ref="B10:C10"/>
    <mergeCell ref="A16:A17"/>
    <mergeCell ref="B16:C16"/>
    <mergeCell ref="B17:C17"/>
    <mergeCell ref="A2:C2"/>
    <mergeCell ref="A3:C3"/>
    <mergeCell ref="A4:C4"/>
    <mergeCell ref="B5:C5"/>
  </mergeCells>
  <dataValidations count="16">
    <dataValidation allowBlank="1" showInputMessage="1" showErrorMessage="1" promptTitle="Contract type" prompt="Please enter the contract number signed by your company or organization for this project" sqref="C14"/>
    <dataValidation allowBlank="1" showInputMessage="1" showErrorMessage="1" prompt="You may refer to the contract deliverables for this information" sqref="B16:C16"/>
    <dataValidation allowBlank="1" showInputMessage="1" showErrorMessage="1" prompt="Description of contract deliverables" sqref="B17:C17"/>
    <dataValidation allowBlank="1" showInputMessage="1" showErrorMessage="1" promptTitle="Contract type" prompt="Please enter the type of contract signed by your company or organization for this project" sqref="C13"/>
    <dataValidation allowBlank="1" showInputMessage="1" showErrorMessage="1" promptTitle="Company address" prompt="Please enter the address for your company or organization" sqref="C12"/>
    <dataValidation allowBlank="1" showInputMessage="1" showErrorMessage="1" promptTitle="Date: DD/MM/YYYY" prompt="Please enter the date from which the contract signed by your company or organization for this project is officially in effect" sqref="C18"/>
    <dataValidation allowBlank="1" showInputMessage="1" showErrorMessage="1" promptTitle="Date: DD/MM/YYYY" prompt="Please enter the date on which this form is being filled out" sqref="C8"/>
    <dataValidation allowBlank="1" showInputMessage="1" showErrorMessage="1" prompt="Please enter the email address(s) of the individual(s) within your company or organization who is in charge of hiring and procurement on this project" sqref="C24"/>
    <dataValidation allowBlank="1" showInputMessage="1" showErrorMessage="1" prompt="Please enter the phone number(s) of the individual(s) within your company or organization who is in charge of hiring and procurement on this project" sqref="C23"/>
    <dataValidation allowBlank="1" showInputMessage="1" showErrorMessage="1" prompt="Please enter the name(s) of the individual(s) within your company or organization who is in charge of hiring and procurement on this project" sqref="C22"/>
    <dataValidation allowBlank="1" showInputMessage="1" showErrorMessage="1" prompt="Please enter the email address(s) of the individual(s) within your company or organization who will be responsible for the completion and submission of the projection and reporting sheets" sqref="C21"/>
    <dataValidation allowBlank="1" showInputMessage="1" showErrorMessage="1" prompt="Please enter the phone number(s) of the individual(s) within your company or organization who will be responsible for the completion and submission of the projection and reporting sheets" sqref="C20"/>
    <dataValidation allowBlank="1" showInputMessage="1" showErrorMessage="1" prompt="Please enter the name(s) of the individual(s) within your company or organization who will be responsible for the completion and submission of the projection and reporting sheets" sqref="C19"/>
    <dataValidation allowBlank="1" showInputMessage="1" showErrorMessage="1" promptTitle="Contract duration (in days)" prompt="Please enter the duration of the contract signed by your company or organization for this project. Enter value in calendar days" sqref="C15"/>
    <dataValidation allowBlank="1" showInputMessage="1" showErrorMessage="1" promptTitle="Company name" prompt="Please enter the name of your company or organization" sqref="C11"/>
    <dataValidation type="list" showInputMessage="1" showErrorMessage="1" errorTitle="Invalid Entry" error="Please select an option from the drop-down meny" promptTitle="Project Phase" prompt="Please select the current phase of the project" sqref="C9">
      <formula1>"Pre-Bid/Design, Design, Build, Operations"</formula1>
    </dataValidation>
  </dataValidations>
  <pageMargins left="0.7" right="0.7" top="0.75" bottom="0.75" header="0.3" footer="0.3"/>
  <pageSetup scale="57"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26"/>
  <sheetViews>
    <sheetView zoomScale="80" zoomScaleNormal="80" workbookViewId="0">
      <selection activeCell="I24" sqref="I24"/>
    </sheetView>
  </sheetViews>
  <sheetFormatPr defaultColWidth="8.81640625" defaultRowHeight="14.5" x14ac:dyDescent="0.35"/>
  <cols>
    <col min="7" max="7" width="20.453125" customWidth="1"/>
    <col min="9" max="9" width="23" customWidth="1"/>
    <col min="10" max="10" width="27.81640625" customWidth="1"/>
    <col min="12" max="12" width="41.36328125" customWidth="1"/>
  </cols>
  <sheetData>
    <row r="1" spans="1:15" ht="71" customHeight="1" thickBot="1" x14ac:dyDescent="0.4">
      <c r="A1" s="224" t="s">
        <v>62</v>
      </c>
      <c r="B1" s="225"/>
      <c r="C1" s="225"/>
      <c r="D1" s="225"/>
      <c r="E1" s="225"/>
      <c r="F1" s="225"/>
      <c r="G1" s="225"/>
      <c r="H1" s="225"/>
      <c r="I1" s="225"/>
      <c r="J1" s="226"/>
    </row>
    <row r="2" spans="1:15" ht="121" customHeight="1" x14ac:dyDescent="0.35">
      <c r="A2" s="230"/>
      <c r="B2" s="230"/>
      <c r="C2" s="230"/>
      <c r="D2" s="230"/>
      <c r="E2" s="230"/>
      <c r="F2" s="230"/>
      <c r="G2" s="230"/>
      <c r="H2" s="228" t="s">
        <v>30</v>
      </c>
      <c r="I2" s="228"/>
      <c r="J2" s="88" t="s">
        <v>28</v>
      </c>
    </row>
    <row r="3" spans="1:15" s="1" customFormat="1" ht="104.25" customHeight="1" x14ac:dyDescent="0.35">
      <c r="A3" s="227" t="s">
        <v>27</v>
      </c>
      <c r="B3" s="227"/>
      <c r="C3" s="227"/>
      <c r="D3" s="227"/>
      <c r="E3" s="227"/>
      <c r="F3" s="227"/>
      <c r="G3" s="227"/>
      <c r="H3" s="229" t="s">
        <v>61</v>
      </c>
      <c r="I3" s="229"/>
      <c r="J3" s="164" t="s">
        <v>61</v>
      </c>
      <c r="K3" s="34"/>
      <c r="L3" s="34"/>
      <c r="M3" s="34"/>
      <c r="N3" s="34"/>
      <c r="O3" s="32"/>
    </row>
    <row r="4" spans="1:15" s="1" customFormat="1" ht="10.5" customHeight="1" thickBot="1" x14ac:dyDescent="0.4">
      <c r="A4" s="86"/>
      <c r="B4" s="86"/>
      <c r="C4" s="86"/>
      <c r="D4" s="86"/>
      <c r="E4" s="86"/>
      <c r="F4" s="86"/>
      <c r="G4" s="86"/>
      <c r="H4" s="86"/>
      <c r="I4" s="86"/>
      <c r="J4" s="86"/>
      <c r="K4" s="87"/>
      <c r="L4" s="87"/>
      <c r="M4" s="87"/>
      <c r="N4" s="34"/>
      <c r="O4" s="32"/>
    </row>
    <row r="5" spans="1:15" s="1" customFormat="1" ht="72" customHeight="1" thickBot="1" x14ac:dyDescent="0.4">
      <c r="A5" s="224" t="s">
        <v>63</v>
      </c>
      <c r="B5" s="225"/>
      <c r="C5" s="225"/>
      <c r="D5" s="225"/>
      <c r="E5" s="225"/>
      <c r="F5" s="225"/>
      <c r="G5" s="225"/>
      <c r="H5" s="225"/>
      <c r="I5" s="225"/>
      <c r="J5" s="226"/>
      <c r="K5" s="34"/>
      <c r="L5" s="34"/>
      <c r="M5" s="34"/>
      <c r="N5" s="34"/>
      <c r="O5" s="32"/>
    </row>
    <row r="6" spans="1:15" s="1" customFormat="1" ht="124.5" customHeight="1" x14ac:dyDescent="0.35">
      <c r="A6" s="223" t="s">
        <v>118</v>
      </c>
      <c r="B6" s="223"/>
      <c r="C6" s="223"/>
      <c r="D6" s="223"/>
      <c r="E6" s="223"/>
      <c r="F6" s="223"/>
      <c r="G6" s="223"/>
      <c r="H6" s="231" t="s">
        <v>61</v>
      </c>
      <c r="I6" s="232"/>
      <c r="J6" s="232"/>
      <c r="K6" s="31"/>
      <c r="L6" s="31"/>
      <c r="M6" s="32"/>
      <c r="N6" s="32"/>
      <c r="O6" s="32"/>
    </row>
    <row r="7" spans="1:15" ht="15.5" x14ac:dyDescent="0.35">
      <c r="A7" s="38"/>
      <c r="B7" s="39"/>
      <c r="C7" s="39"/>
      <c r="D7" s="39"/>
      <c r="E7" s="39"/>
      <c r="F7" s="39"/>
      <c r="G7" s="39"/>
      <c r="H7" s="40"/>
      <c r="I7" s="40"/>
      <c r="J7" s="39"/>
      <c r="K7" s="41"/>
      <c r="L7" s="41"/>
      <c r="M7" s="41"/>
    </row>
    <row r="8" spans="1:15" x14ac:dyDescent="0.35">
      <c r="A8" s="38"/>
      <c r="B8" s="39"/>
      <c r="C8" s="84"/>
      <c r="D8" s="84"/>
      <c r="E8" s="84"/>
      <c r="F8" s="84"/>
      <c r="G8" s="84"/>
      <c r="H8" s="84"/>
      <c r="I8" s="84"/>
      <c r="J8" s="39"/>
      <c r="K8" s="41"/>
      <c r="L8" s="41"/>
      <c r="M8" s="41"/>
    </row>
    <row r="9" spans="1:15" x14ac:dyDescent="0.35">
      <c r="A9" s="38"/>
      <c r="B9" s="38"/>
      <c r="C9" s="85"/>
      <c r="D9" s="85"/>
      <c r="E9" s="85"/>
      <c r="F9" s="85"/>
      <c r="G9" s="85"/>
      <c r="H9" s="85"/>
      <c r="I9" s="85"/>
      <c r="J9" s="38"/>
    </row>
    <row r="10" spans="1:15" x14ac:dyDescent="0.35">
      <c r="A10" s="38"/>
      <c r="B10" s="38"/>
      <c r="C10" s="85"/>
      <c r="D10" s="85"/>
      <c r="E10" s="85"/>
      <c r="F10" s="85"/>
      <c r="G10" s="85"/>
      <c r="H10" s="85"/>
      <c r="I10" s="85"/>
      <c r="J10" s="38"/>
    </row>
    <row r="11" spans="1:15" x14ac:dyDescent="0.35">
      <c r="A11" s="38"/>
      <c r="B11" s="38"/>
      <c r="C11" s="38"/>
      <c r="D11" s="38"/>
      <c r="E11" s="38"/>
      <c r="F11" s="38"/>
      <c r="G11" s="38"/>
      <c r="H11" s="38"/>
      <c r="I11" s="38"/>
      <c r="J11" s="38"/>
    </row>
    <row r="12" spans="1:15" x14ac:dyDescent="0.35">
      <c r="A12" s="38"/>
      <c r="B12" s="38"/>
      <c r="C12" s="38"/>
      <c r="D12" s="38"/>
      <c r="E12" s="38"/>
      <c r="F12" s="38"/>
      <c r="G12" s="38"/>
      <c r="H12" s="38"/>
      <c r="I12" s="38"/>
      <c r="J12" s="38"/>
    </row>
    <row r="13" spans="1:15" x14ac:dyDescent="0.35">
      <c r="A13" s="38"/>
      <c r="B13" s="38"/>
      <c r="C13" s="38"/>
      <c r="D13" s="38"/>
      <c r="E13" s="38"/>
      <c r="F13" s="38"/>
      <c r="G13" s="38"/>
      <c r="H13" s="38"/>
      <c r="I13" s="38"/>
      <c r="J13" s="38"/>
    </row>
    <row r="14" spans="1:15" x14ac:dyDescent="0.35">
      <c r="A14" s="38"/>
      <c r="B14" s="38"/>
      <c r="C14" s="38"/>
      <c r="D14" s="38"/>
      <c r="E14" s="38"/>
      <c r="F14" s="38"/>
      <c r="G14" s="38"/>
      <c r="H14" s="38"/>
      <c r="I14" s="38"/>
      <c r="J14" s="38"/>
    </row>
    <row r="15" spans="1:15" x14ac:dyDescent="0.35">
      <c r="A15" s="38"/>
      <c r="B15" s="38"/>
      <c r="C15" s="38"/>
      <c r="D15" s="38"/>
      <c r="E15" s="38"/>
      <c r="F15" s="38"/>
      <c r="G15" s="38"/>
      <c r="H15" s="38"/>
      <c r="I15" s="38"/>
      <c r="J15" s="38"/>
    </row>
    <row r="16" spans="1:15" x14ac:dyDescent="0.35">
      <c r="A16" s="38"/>
      <c r="B16" s="38"/>
      <c r="C16" s="38"/>
      <c r="D16" s="38"/>
      <c r="E16" s="38"/>
      <c r="F16" s="38"/>
      <c r="G16" s="38"/>
      <c r="H16" s="38"/>
      <c r="I16" s="38"/>
      <c r="J16" s="38"/>
    </row>
    <row r="17" spans="1:10" x14ac:dyDescent="0.35">
      <c r="A17" s="38"/>
      <c r="B17" s="38"/>
      <c r="C17" s="38"/>
      <c r="D17" s="38"/>
      <c r="E17" s="38"/>
      <c r="F17" s="38"/>
      <c r="G17" s="38"/>
      <c r="H17" s="38"/>
      <c r="I17" s="38"/>
      <c r="J17" s="38"/>
    </row>
    <row r="18" spans="1:10" x14ac:dyDescent="0.35">
      <c r="A18" s="38"/>
      <c r="B18" s="38"/>
      <c r="C18" s="38"/>
      <c r="D18" s="38"/>
      <c r="E18" s="38"/>
      <c r="F18" s="38"/>
      <c r="G18" s="38"/>
      <c r="H18" s="38"/>
      <c r="I18" s="38"/>
      <c r="J18" s="38"/>
    </row>
    <row r="19" spans="1:10" x14ac:dyDescent="0.35">
      <c r="A19" s="38"/>
      <c r="B19" s="38"/>
      <c r="C19" s="38"/>
      <c r="D19" s="38"/>
      <c r="E19" s="38"/>
      <c r="F19" s="38"/>
      <c r="G19" s="38"/>
      <c r="H19" s="38"/>
      <c r="I19" s="38"/>
      <c r="J19" s="38"/>
    </row>
    <row r="20" spans="1:10" x14ac:dyDescent="0.35">
      <c r="A20" s="38"/>
      <c r="B20" s="38"/>
      <c r="C20" s="38"/>
      <c r="D20" s="38"/>
      <c r="E20" s="38"/>
      <c r="F20" s="38"/>
      <c r="G20" s="38"/>
      <c r="H20" s="38"/>
      <c r="I20" s="38"/>
      <c r="J20" s="38"/>
    </row>
    <row r="21" spans="1:10" x14ac:dyDescent="0.35">
      <c r="A21" s="38"/>
      <c r="B21" s="38"/>
      <c r="C21" s="38"/>
      <c r="D21" s="38"/>
      <c r="E21" s="38"/>
      <c r="F21" s="38"/>
      <c r="G21" s="38"/>
      <c r="H21" s="38"/>
      <c r="I21" s="38"/>
      <c r="J21" s="38"/>
    </row>
    <row r="22" spans="1:10" x14ac:dyDescent="0.35">
      <c r="A22" s="38"/>
      <c r="B22" s="38"/>
      <c r="C22" s="38"/>
      <c r="D22" s="38"/>
      <c r="E22" s="38"/>
      <c r="F22" s="38"/>
      <c r="G22" s="38"/>
      <c r="H22" s="38"/>
      <c r="I22" s="38"/>
      <c r="J22" s="38"/>
    </row>
    <row r="23" spans="1:10" x14ac:dyDescent="0.35">
      <c r="A23" s="38"/>
      <c r="B23" s="38"/>
      <c r="C23" s="38"/>
      <c r="D23" s="38"/>
      <c r="E23" s="38"/>
      <c r="F23" s="38"/>
      <c r="G23" s="38"/>
      <c r="H23" s="38"/>
      <c r="I23" s="38"/>
      <c r="J23" s="38"/>
    </row>
    <row r="24" spans="1:10" x14ac:dyDescent="0.35">
      <c r="A24" s="38"/>
      <c r="B24" s="38"/>
      <c r="C24" s="38"/>
      <c r="D24" s="38"/>
      <c r="E24" s="38"/>
      <c r="F24" s="38"/>
      <c r="G24" s="38"/>
      <c r="H24" s="38"/>
      <c r="I24" s="38"/>
      <c r="J24" s="38"/>
    </row>
    <row r="25" spans="1:10" x14ac:dyDescent="0.35">
      <c r="A25" s="38"/>
      <c r="B25" s="38"/>
      <c r="C25" s="38"/>
      <c r="D25" s="38"/>
      <c r="E25" s="38"/>
      <c r="F25" s="38"/>
      <c r="G25" s="38"/>
      <c r="H25" s="38"/>
      <c r="I25" s="38"/>
      <c r="J25" s="38"/>
    </row>
    <row r="26" spans="1:10" x14ac:dyDescent="0.35">
      <c r="A26" s="38"/>
      <c r="B26" s="38"/>
      <c r="C26" s="38"/>
      <c r="D26" s="38"/>
      <c r="E26" s="38"/>
      <c r="F26" s="38"/>
      <c r="G26" s="38"/>
      <c r="H26" s="38"/>
      <c r="I26" s="38"/>
      <c r="J26" s="38"/>
    </row>
  </sheetData>
  <mergeCells count="8">
    <mergeCell ref="A6:G6"/>
    <mergeCell ref="A1:J1"/>
    <mergeCell ref="A3:G3"/>
    <mergeCell ref="H2:I2"/>
    <mergeCell ref="H3:I3"/>
    <mergeCell ref="A2:G2"/>
    <mergeCell ref="A5:J5"/>
    <mergeCell ref="H6:J6"/>
  </mergeCells>
  <dataValidations xWindow="403" yWindow="781" count="3">
    <dataValidation allowBlank="1" showInputMessage="1" showErrorMessage="1" prompt="Please take the projections from each sub-contractors projection forms and input the average of sub-contractors projections for this phase" sqref="A3:G3"/>
    <dataValidation allowBlank="1" showInputMessage="1" showErrorMessage="1" prompt="Please take the projections from each sub-contractors projections forms and input the averae of sub-contractors projections for this phase._x000a_This percentage covers both local and social/small/medium/third-party certified enterprises" sqref="A6:G6"/>
    <dataValidation allowBlank="1" showInputMessage="1" showErrorMessage="1" prompt="These percentages are the averages of all respondent's data._x000a_You can either fill these out manually or if you require support in inserting the necessary formulas to calculate this percentage please request this support at your CBA working group. " sqref="H3:J3 H6"/>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R46"/>
  <sheetViews>
    <sheetView zoomScale="80" zoomScaleNormal="80" workbookViewId="0">
      <selection activeCell="I10" sqref="I10"/>
    </sheetView>
  </sheetViews>
  <sheetFormatPr defaultColWidth="9.1796875" defaultRowHeight="15.5" x14ac:dyDescent="0.35"/>
  <cols>
    <col min="1" max="1" width="4.6328125" style="1" customWidth="1"/>
    <col min="2" max="2" width="18.6328125" style="1" customWidth="1"/>
    <col min="3" max="3" width="40.81640625" style="1" customWidth="1"/>
    <col min="4" max="4" width="22.6328125" style="1" customWidth="1"/>
    <col min="5" max="5" width="53.36328125" style="1" customWidth="1"/>
    <col min="6" max="8" width="22.6328125" style="1" customWidth="1"/>
    <col min="9" max="9" width="35.6328125" style="1" customWidth="1"/>
    <col min="10" max="10" width="27.36328125" style="1" customWidth="1"/>
    <col min="11" max="16384" width="9.1796875" style="1"/>
  </cols>
  <sheetData>
    <row r="1" spans="1:18" ht="72" customHeight="1" x14ac:dyDescent="0.35">
      <c r="A1" s="233" t="s">
        <v>22</v>
      </c>
      <c r="B1" s="234"/>
      <c r="C1" s="234"/>
      <c r="D1" s="234"/>
      <c r="E1" s="234"/>
      <c r="F1" s="234"/>
      <c r="G1" s="234"/>
      <c r="H1" s="234"/>
      <c r="I1" s="234"/>
      <c r="J1" s="235"/>
    </row>
    <row r="2" spans="1:18" ht="30.75" hidden="1" customHeight="1" x14ac:dyDescent="0.35">
      <c r="A2" s="43"/>
      <c r="B2" s="44"/>
      <c r="C2" s="44"/>
      <c r="D2" s="44"/>
      <c r="E2" s="44"/>
      <c r="F2" s="44"/>
      <c r="G2" s="44"/>
      <c r="H2" s="44"/>
      <c r="I2" s="45"/>
      <c r="J2" s="46"/>
    </row>
    <row r="3" spans="1:18" ht="30.75" customHeight="1" x14ac:dyDescent="0.35">
      <c r="A3" s="236" t="s">
        <v>23</v>
      </c>
      <c r="B3" s="237"/>
      <c r="C3" s="237"/>
      <c r="D3" s="237"/>
      <c r="E3" s="237"/>
      <c r="F3" s="237"/>
      <c r="G3" s="237"/>
      <c r="H3" s="237"/>
      <c r="I3" s="237"/>
      <c r="J3" s="238"/>
    </row>
    <row r="4" spans="1:18" ht="30.75" customHeight="1" x14ac:dyDescent="0.35">
      <c r="A4" s="233" t="s">
        <v>65</v>
      </c>
      <c r="B4" s="234"/>
      <c r="C4" s="234"/>
      <c r="D4" s="234"/>
      <c r="E4" s="234"/>
      <c r="F4" s="234"/>
      <c r="G4" s="234"/>
      <c r="H4" s="234"/>
      <c r="I4" s="234"/>
      <c r="J4" s="235"/>
    </row>
    <row r="5" spans="1:18" ht="40" customHeight="1" x14ac:dyDescent="0.35">
      <c r="A5" s="245" t="s">
        <v>143</v>
      </c>
      <c r="B5" s="237"/>
      <c r="C5" s="237"/>
      <c r="D5" s="237"/>
      <c r="E5" s="237"/>
      <c r="F5" s="237"/>
      <c r="G5" s="237"/>
      <c r="H5" s="237"/>
      <c r="I5" s="237"/>
      <c r="J5" s="238"/>
    </row>
    <row r="6" spans="1:18" ht="3" customHeight="1" x14ac:dyDescent="0.35">
      <c r="A6" s="239"/>
      <c r="B6" s="240"/>
      <c r="C6" s="240"/>
      <c r="D6" s="240"/>
      <c r="E6" s="240"/>
      <c r="F6" s="241"/>
      <c r="G6" s="241"/>
      <c r="H6" s="241"/>
      <c r="I6" s="242"/>
      <c r="J6" s="14"/>
      <c r="K6" s="15"/>
      <c r="L6" s="15"/>
      <c r="M6" s="15"/>
      <c r="N6" s="15"/>
      <c r="O6" s="15"/>
      <c r="P6" s="15"/>
      <c r="Q6" s="15"/>
      <c r="R6" s="16"/>
    </row>
    <row r="7" spans="1:18" ht="55.5" customHeight="1" x14ac:dyDescent="0.35">
      <c r="A7" s="243" t="s">
        <v>24</v>
      </c>
      <c r="B7" s="244"/>
      <c r="C7" s="244"/>
      <c r="D7" s="244"/>
      <c r="E7" s="244"/>
      <c r="F7" s="257" t="s">
        <v>64</v>
      </c>
      <c r="G7" s="258"/>
      <c r="H7" s="258"/>
      <c r="I7" s="258"/>
      <c r="J7" s="259"/>
    </row>
    <row r="8" spans="1:18" ht="104.25" customHeight="1" x14ac:dyDescent="0.35">
      <c r="A8" s="266" t="s">
        <v>75</v>
      </c>
      <c r="B8" s="267"/>
      <c r="C8" s="267"/>
      <c r="D8" s="267"/>
      <c r="E8" s="267"/>
      <c r="F8" s="260" t="s">
        <v>29</v>
      </c>
      <c r="G8" s="261"/>
      <c r="H8" s="261"/>
      <c r="I8" s="261"/>
      <c r="J8" s="262"/>
    </row>
    <row r="9" spans="1:18" ht="19.5" customHeight="1" x14ac:dyDescent="0.35">
      <c r="A9" s="246">
        <v>1</v>
      </c>
      <c r="B9" s="247"/>
      <c r="C9" s="3">
        <v>2</v>
      </c>
      <c r="D9" s="3">
        <v>3</v>
      </c>
      <c r="E9" s="4">
        <v>4</v>
      </c>
      <c r="F9" s="11">
        <v>5</v>
      </c>
      <c r="G9" s="12">
        <v>6</v>
      </c>
      <c r="H9" s="13">
        <v>7</v>
      </c>
      <c r="I9" s="96">
        <v>8</v>
      </c>
      <c r="J9" s="96">
        <v>9</v>
      </c>
    </row>
    <row r="10" spans="1:18" ht="112.5" customHeight="1" x14ac:dyDescent="0.35">
      <c r="A10" s="246" t="s">
        <v>25</v>
      </c>
      <c r="B10" s="247"/>
      <c r="C10" s="3" t="s">
        <v>69</v>
      </c>
      <c r="D10" s="3" t="s">
        <v>78</v>
      </c>
      <c r="E10" s="3" t="s">
        <v>136</v>
      </c>
      <c r="F10" s="6" t="s">
        <v>144</v>
      </c>
      <c r="G10" s="3" t="s">
        <v>145</v>
      </c>
      <c r="H10" s="5" t="s">
        <v>26</v>
      </c>
      <c r="I10" s="97" t="s">
        <v>76</v>
      </c>
      <c r="J10" s="97" t="s">
        <v>77</v>
      </c>
    </row>
    <row r="11" spans="1:18" ht="62.25" customHeight="1" x14ac:dyDescent="0.35">
      <c r="A11" s="250" t="s">
        <v>79</v>
      </c>
      <c r="B11" s="251"/>
      <c r="C11" s="90" t="s">
        <v>80</v>
      </c>
      <c r="D11" s="140">
        <v>1</v>
      </c>
      <c r="E11" s="140">
        <v>60</v>
      </c>
      <c r="F11" s="142">
        <v>0</v>
      </c>
      <c r="G11" s="140">
        <v>0</v>
      </c>
      <c r="H11" s="92" t="s">
        <v>81</v>
      </c>
      <c r="I11" s="93">
        <f>F11/D11</f>
        <v>0</v>
      </c>
      <c r="J11" s="93">
        <f>G11/D11</f>
        <v>0</v>
      </c>
    </row>
    <row r="12" spans="1:18" ht="43.5" customHeight="1" x14ac:dyDescent="0.35">
      <c r="A12" s="250" t="s">
        <v>79</v>
      </c>
      <c r="B12" s="251"/>
      <c r="C12" s="94" t="s">
        <v>113</v>
      </c>
      <c r="D12" s="140">
        <v>5</v>
      </c>
      <c r="E12" s="140">
        <v>40</v>
      </c>
      <c r="F12" s="142">
        <v>5</v>
      </c>
      <c r="G12" s="140">
        <v>2</v>
      </c>
      <c r="H12" s="92" t="s">
        <v>83</v>
      </c>
      <c r="I12" s="93">
        <f>((F12/D12))</f>
        <v>1</v>
      </c>
      <c r="J12" s="93">
        <f>((G12/D12))</f>
        <v>0.4</v>
      </c>
    </row>
    <row r="13" spans="1:18" ht="45.75" customHeight="1" x14ac:dyDescent="0.35">
      <c r="A13" s="250" t="s">
        <v>79</v>
      </c>
      <c r="B13" s="251"/>
      <c r="C13" s="94" t="s">
        <v>137</v>
      </c>
      <c r="D13" s="140">
        <v>10</v>
      </c>
      <c r="E13" s="140">
        <v>100</v>
      </c>
      <c r="F13" s="142">
        <v>5</v>
      </c>
      <c r="G13" s="140">
        <v>5</v>
      </c>
      <c r="H13" s="92"/>
      <c r="I13" s="93">
        <f t="shared" ref="I13:I32" si="0">((F13/D13))</f>
        <v>0.5</v>
      </c>
      <c r="J13" s="93">
        <f t="shared" ref="J13:J32" si="1">((G13/D13))</f>
        <v>0.5</v>
      </c>
    </row>
    <row r="14" spans="1:18" ht="20.25" customHeight="1" x14ac:dyDescent="0.35">
      <c r="A14" s="252"/>
      <c r="B14" s="253"/>
      <c r="C14" s="64"/>
      <c r="D14" s="141">
        <v>0</v>
      </c>
      <c r="E14" s="141">
        <v>0</v>
      </c>
      <c r="F14" s="143">
        <v>0</v>
      </c>
      <c r="G14" s="141">
        <v>0</v>
      </c>
      <c r="H14" s="66"/>
      <c r="I14" s="95" t="e">
        <f t="shared" si="0"/>
        <v>#DIV/0!</v>
      </c>
      <c r="J14" s="95" t="e">
        <f t="shared" si="1"/>
        <v>#DIV/0!</v>
      </c>
    </row>
    <row r="15" spans="1:18" ht="20.25" customHeight="1" x14ac:dyDescent="0.35">
      <c r="A15" s="252"/>
      <c r="B15" s="253"/>
      <c r="C15" s="64"/>
      <c r="D15" s="141">
        <v>0</v>
      </c>
      <c r="E15" s="141">
        <v>0</v>
      </c>
      <c r="F15" s="143">
        <v>0</v>
      </c>
      <c r="G15" s="141">
        <v>0</v>
      </c>
      <c r="H15" s="66"/>
      <c r="I15" s="95" t="e">
        <f t="shared" si="0"/>
        <v>#DIV/0!</v>
      </c>
      <c r="J15" s="95" t="e">
        <f t="shared" si="1"/>
        <v>#DIV/0!</v>
      </c>
    </row>
    <row r="16" spans="1:18" ht="20.25" customHeight="1" x14ac:dyDescent="0.35">
      <c r="A16" s="248"/>
      <c r="B16" s="249"/>
      <c r="C16" s="64"/>
      <c r="D16" s="141">
        <v>0</v>
      </c>
      <c r="E16" s="141">
        <v>0</v>
      </c>
      <c r="F16" s="143">
        <v>0</v>
      </c>
      <c r="G16" s="141">
        <v>0</v>
      </c>
      <c r="H16" s="66"/>
      <c r="I16" s="95" t="e">
        <f t="shared" si="0"/>
        <v>#DIV/0!</v>
      </c>
      <c r="J16" s="95" t="e">
        <f t="shared" si="1"/>
        <v>#DIV/0!</v>
      </c>
    </row>
    <row r="17" spans="1:10" ht="20.25" customHeight="1" x14ac:dyDescent="0.35">
      <c r="A17" s="248"/>
      <c r="B17" s="249"/>
      <c r="C17" s="64"/>
      <c r="D17" s="141">
        <v>0</v>
      </c>
      <c r="E17" s="141">
        <v>0</v>
      </c>
      <c r="F17" s="143">
        <v>0</v>
      </c>
      <c r="G17" s="143">
        <v>0</v>
      </c>
      <c r="H17" s="66"/>
      <c r="I17" s="95" t="e">
        <f t="shared" si="0"/>
        <v>#DIV/0!</v>
      </c>
      <c r="J17" s="95" t="e">
        <f t="shared" si="1"/>
        <v>#DIV/0!</v>
      </c>
    </row>
    <row r="18" spans="1:10" ht="20.25" customHeight="1" x14ac:dyDescent="0.35">
      <c r="A18" s="248"/>
      <c r="B18" s="249"/>
      <c r="C18" s="64"/>
      <c r="D18" s="141">
        <v>0</v>
      </c>
      <c r="E18" s="141">
        <v>0</v>
      </c>
      <c r="F18" s="143">
        <v>0</v>
      </c>
      <c r="G18" s="143">
        <v>0</v>
      </c>
      <c r="H18" s="66"/>
      <c r="I18" s="95" t="e">
        <f t="shared" si="0"/>
        <v>#DIV/0!</v>
      </c>
      <c r="J18" s="95" t="e">
        <f t="shared" si="1"/>
        <v>#DIV/0!</v>
      </c>
    </row>
    <row r="19" spans="1:10" ht="20.25" customHeight="1" x14ac:dyDescent="0.35">
      <c r="A19" s="248"/>
      <c r="B19" s="249"/>
      <c r="C19" s="64"/>
      <c r="D19" s="141">
        <v>0</v>
      </c>
      <c r="E19" s="141">
        <v>0</v>
      </c>
      <c r="F19" s="143">
        <v>0</v>
      </c>
      <c r="G19" s="143">
        <v>0</v>
      </c>
      <c r="H19" s="66"/>
      <c r="I19" s="95" t="e">
        <f t="shared" si="0"/>
        <v>#DIV/0!</v>
      </c>
      <c r="J19" s="95" t="e">
        <f t="shared" si="1"/>
        <v>#DIV/0!</v>
      </c>
    </row>
    <row r="20" spans="1:10" ht="20.25" customHeight="1" x14ac:dyDescent="0.35">
      <c r="A20" s="248"/>
      <c r="B20" s="249"/>
      <c r="C20" s="64"/>
      <c r="D20" s="141">
        <v>0</v>
      </c>
      <c r="E20" s="141">
        <v>0</v>
      </c>
      <c r="F20" s="143">
        <v>0</v>
      </c>
      <c r="G20" s="143">
        <v>0</v>
      </c>
      <c r="H20" s="66"/>
      <c r="I20" s="95" t="e">
        <f t="shared" si="0"/>
        <v>#DIV/0!</v>
      </c>
      <c r="J20" s="95" t="e">
        <f t="shared" si="1"/>
        <v>#DIV/0!</v>
      </c>
    </row>
    <row r="21" spans="1:10" ht="20.25" customHeight="1" x14ac:dyDescent="0.35">
      <c r="A21" s="248"/>
      <c r="B21" s="249"/>
      <c r="C21" s="64"/>
      <c r="D21" s="141">
        <v>0</v>
      </c>
      <c r="E21" s="141">
        <v>0</v>
      </c>
      <c r="F21" s="143">
        <v>0</v>
      </c>
      <c r="G21" s="143">
        <v>0</v>
      </c>
      <c r="H21" s="66"/>
      <c r="I21" s="95" t="e">
        <f t="shared" si="0"/>
        <v>#DIV/0!</v>
      </c>
      <c r="J21" s="95" t="e">
        <f t="shared" si="1"/>
        <v>#DIV/0!</v>
      </c>
    </row>
    <row r="22" spans="1:10" ht="20.25" customHeight="1" x14ac:dyDescent="0.35">
      <c r="A22" s="248"/>
      <c r="B22" s="249"/>
      <c r="C22" s="64"/>
      <c r="D22" s="141">
        <v>0</v>
      </c>
      <c r="E22" s="141">
        <v>0</v>
      </c>
      <c r="F22" s="143">
        <v>0</v>
      </c>
      <c r="G22" s="143">
        <v>0</v>
      </c>
      <c r="H22" s="66"/>
      <c r="I22" s="95" t="e">
        <f t="shared" si="0"/>
        <v>#DIV/0!</v>
      </c>
      <c r="J22" s="95" t="e">
        <f t="shared" si="1"/>
        <v>#DIV/0!</v>
      </c>
    </row>
    <row r="23" spans="1:10" ht="20.25" customHeight="1" x14ac:dyDescent="0.35">
      <c r="A23" s="248"/>
      <c r="B23" s="249"/>
      <c r="C23" s="64"/>
      <c r="D23" s="141">
        <v>0</v>
      </c>
      <c r="E23" s="141">
        <v>0</v>
      </c>
      <c r="F23" s="143">
        <v>0</v>
      </c>
      <c r="G23" s="143">
        <v>0</v>
      </c>
      <c r="H23" s="66"/>
      <c r="I23" s="95" t="e">
        <f t="shared" si="0"/>
        <v>#DIV/0!</v>
      </c>
      <c r="J23" s="95" t="e">
        <f t="shared" si="1"/>
        <v>#DIV/0!</v>
      </c>
    </row>
    <row r="24" spans="1:10" ht="20.25" customHeight="1" x14ac:dyDescent="0.35">
      <c r="A24" s="248"/>
      <c r="B24" s="249"/>
      <c r="C24" s="64"/>
      <c r="D24" s="141">
        <v>0</v>
      </c>
      <c r="E24" s="141">
        <v>0</v>
      </c>
      <c r="F24" s="143">
        <v>0</v>
      </c>
      <c r="G24" s="143">
        <v>0</v>
      </c>
      <c r="H24" s="66"/>
      <c r="I24" s="95" t="e">
        <f t="shared" si="0"/>
        <v>#DIV/0!</v>
      </c>
      <c r="J24" s="95" t="e">
        <f t="shared" si="1"/>
        <v>#DIV/0!</v>
      </c>
    </row>
    <row r="25" spans="1:10" ht="20.25" customHeight="1" x14ac:dyDescent="0.35">
      <c r="A25" s="248"/>
      <c r="B25" s="249"/>
      <c r="C25" s="64"/>
      <c r="D25" s="141">
        <v>0</v>
      </c>
      <c r="E25" s="141">
        <v>0</v>
      </c>
      <c r="F25" s="143">
        <v>0</v>
      </c>
      <c r="G25" s="143">
        <v>0</v>
      </c>
      <c r="H25" s="66"/>
      <c r="I25" s="95" t="e">
        <f t="shared" si="0"/>
        <v>#DIV/0!</v>
      </c>
      <c r="J25" s="95" t="e">
        <f t="shared" si="1"/>
        <v>#DIV/0!</v>
      </c>
    </row>
    <row r="26" spans="1:10" ht="20.25" customHeight="1" x14ac:dyDescent="0.35">
      <c r="A26" s="248"/>
      <c r="B26" s="249"/>
      <c r="C26" s="64"/>
      <c r="D26" s="141">
        <v>0</v>
      </c>
      <c r="E26" s="141">
        <v>0</v>
      </c>
      <c r="F26" s="143">
        <v>0</v>
      </c>
      <c r="G26" s="143">
        <v>0</v>
      </c>
      <c r="H26" s="66"/>
      <c r="I26" s="95" t="e">
        <f t="shared" si="0"/>
        <v>#DIV/0!</v>
      </c>
      <c r="J26" s="95" t="e">
        <f t="shared" si="1"/>
        <v>#DIV/0!</v>
      </c>
    </row>
    <row r="27" spans="1:10" ht="20.25" customHeight="1" x14ac:dyDescent="0.35">
      <c r="A27" s="248"/>
      <c r="B27" s="249"/>
      <c r="C27" s="64"/>
      <c r="D27" s="141">
        <v>0</v>
      </c>
      <c r="E27" s="141">
        <v>0</v>
      </c>
      <c r="F27" s="143">
        <v>0</v>
      </c>
      <c r="G27" s="143">
        <v>0</v>
      </c>
      <c r="H27" s="66"/>
      <c r="I27" s="95" t="e">
        <f t="shared" si="0"/>
        <v>#DIV/0!</v>
      </c>
      <c r="J27" s="95" t="e">
        <f t="shared" si="1"/>
        <v>#DIV/0!</v>
      </c>
    </row>
    <row r="28" spans="1:10" ht="20.25" customHeight="1" x14ac:dyDescent="0.35">
      <c r="A28" s="248"/>
      <c r="B28" s="249"/>
      <c r="C28" s="64"/>
      <c r="D28" s="141">
        <v>0</v>
      </c>
      <c r="E28" s="141">
        <v>0</v>
      </c>
      <c r="F28" s="143">
        <v>0</v>
      </c>
      <c r="G28" s="143">
        <v>0</v>
      </c>
      <c r="H28" s="66"/>
      <c r="I28" s="95" t="e">
        <f t="shared" si="0"/>
        <v>#DIV/0!</v>
      </c>
      <c r="J28" s="95" t="e">
        <f t="shared" si="1"/>
        <v>#DIV/0!</v>
      </c>
    </row>
    <row r="29" spans="1:10" ht="20.25" customHeight="1" x14ac:dyDescent="0.35">
      <c r="A29" s="248"/>
      <c r="B29" s="249"/>
      <c r="C29" s="64"/>
      <c r="D29" s="141">
        <v>0</v>
      </c>
      <c r="E29" s="141">
        <v>0</v>
      </c>
      <c r="F29" s="143">
        <v>0</v>
      </c>
      <c r="G29" s="143">
        <v>0</v>
      </c>
      <c r="H29" s="66"/>
      <c r="I29" s="95" t="e">
        <f t="shared" si="0"/>
        <v>#DIV/0!</v>
      </c>
      <c r="J29" s="95" t="e">
        <f t="shared" si="1"/>
        <v>#DIV/0!</v>
      </c>
    </row>
    <row r="30" spans="1:10" ht="20.25" customHeight="1" x14ac:dyDescent="0.35">
      <c r="A30" s="248"/>
      <c r="B30" s="249"/>
      <c r="C30" s="64"/>
      <c r="D30" s="141">
        <v>0</v>
      </c>
      <c r="E30" s="141">
        <v>0</v>
      </c>
      <c r="F30" s="143">
        <v>0</v>
      </c>
      <c r="G30" s="143">
        <v>0</v>
      </c>
      <c r="H30" s="66"/>
      <c r="I30" s="95" t="e">
        <f t="shared" si="0"/>
        <v>#DIV/0!</v>
      </c>
      <c r="J30" s="95" t="e">
        <f t="shared" si="1"/>
        <v>#DIV/0!</v>
      </c>
    </row>
    <row r="31" spans="1:10" ht="20.25" customHeight="1" x14ac:dyDescent="0.35">
      <c r="A31" s="248"/>
      <c r="B31" s="249"/>
      <c r="C31" s="64"/>
      <c r="D31" s="141">
        <v>0</v>
      </c>
      <c r="E31" s="141">
        <v>0</v>
      </c>
      <c r="F31" s="143">
        <v>0</v>
      </c>
      <c r="G31" s="143">
        <v>0</v>
      </c>
      <c r="H31" s="66"/>
      <c r="I31" s="95" t="e">
        <f t="shared" si="0"/>
        <v>#DIV/0!</v>
      </c>
      <c r="J31" s="95" t="e">
        <f t="shared" si="1"/>
        <v>#DIV/0!</v>
      </c>
    </row>
    <row r="32" spans="1:10" ht="19.5" customHeight="1" thickBot="1" x14ac:dyDescent="0.4">
      <c r="A32" s="263"/>
      <c r="B32" s="264"/>
      <c r="C32" s="67"/>
      <c r="D32" s="141">
        <v>0</v>
      </c>
      <c r="E32" s="141">
        <v>0</v>
      </c>
      <c r="F32" s="143">
        <v>0</v>
      </c>
      <c r="G32" s="143">
        <v>0</v>
      </c>
      <c r="H32" s="69"/>
      <c r="I32" s="95" t="e">
        <f t="shared" si="0"/>
        <v>#DIV/0!</v>
      </c>
      <c r="J32" s="95" t="e">
        <f t="shared" si="1"/>
        <v>#DIV/0!</v>
      </c>
    </row>
    <row r="33" spans="1:10" ht="31.5" customHeight="1" thickBot="1" x14ac:dyDescent="0.4">
      <c r="A33" s="104">
        <v>10</v>
      </c>
      <c r="B33" s="265" t="s">
        <v>27</v>
      </c>
      <c r="C33" s="265"/>
      <c r="D33" s="265"/>
      <c r="E33" s="265"/>
      <c r="F33" s="265"/>
      <c r="G33" s="265"/>
      <c r="H33" s="265"/>
      <c r="I33" s="105" t="e">
        <f>AVERAGE(I12:I32)</f>
        <v>#DIV/0!</v>
      </c>
      <c r="J33" s="106" t="e">
        <f>AVERAGE(J12:J32)</f>
        <v>#DIV/0!</v>
      </c>
    </row>
    <row r="34" spans="1:10" ht="3" customHeight="1" x14ac:dyDescent="0.35">
      <c r="A34" s="254"/>
      <c r="B34" s="255"/>
      <c r="C34" s="255"/>
      <c r="D34" s="255"/>
      <c r="E34" s="255"/>
      <c r="F34" s="255"/>
      <c r="G34" s="255"/>
      <c r="H34" s="255"/>
      <c r="I34" s="256"/>
    </row>
    <row r="35" spans="1:10" ht="19.5" customHeight="1" x14ac:dyDescent="0.35">
      <c r="A35" s="7"/>
      <c r="B35" s="7"/>
      <c r="C35" s="7"/>
      <c r="D35" s="7"/>
      <c r="E35" s="7"/>
    </row>
    <row r="36" spans="1:10" ht="19.5" customHeight="1" x14ac:dyDescent="0.35">
      <c r="A36" s="8"/>
      <c r="B36" s="8"/>
      <c r="C36" s="9"/>
      <c r="D36" s="10"/>
      <c r="E36" s="10"/>
    </row>
    <row r="37" spans="1:10" ht="19.5" customHeight="1" x14ac:dyDescent="0.35">
      <c r="A37" s="8"/>
      <c r="B37" s="8"/>
      <c r="C37" s="9"/>
      <c r="D37" s="10"/>
      <c r="E37" s="10"/>
    </row>
    <row r="38" spans="1:10" ht="19.5" customHeight="1" x14ac:dyDescent="0.35">
      <c r="A38" s="8"/>
      <c r="B38" s="8"/>
      <c r="C38" s="9"/>
      <c r="D38" s="10"/>
      <c r="E38" s="10"/>
    </row>
    <row r="39" spans="1:10" ht="19.5" customHeight="1" x14ac:dyDescent="0.35">
      <c r="A39" s="8"/>
      <c r="B39" s="8"/>
      <c r="C39" s="9"/>
      <c r="D39" s="10"/>
      <c r="E39" s="10"/>
    </row>
    <row r="40" spans="1:10" ht="19.5" customHeight="1" x14ac:dyDescent="0.35">
      <c r="A40" s="8"/>
      <c r="B40" s="8"/>
      <c r="C40" s="9"/>
      <c r="D40" s="10"/>
      <c r="E40" s="10"/>
    </row>
    <row r="41" spans="1:10" ht="19.5" customHeight="1" x14ac:dyDescent="0.35">
      <c r="A41" s="8"/>
      <c r="B41" s="8"/>
      <c r="C41" s="9"/>
      <c r="D41" s="10"/>
      <c r="E41" s="10"/>
    </row>
    <row r="42" spans="1:10" ht="19.5" customHeight="1" x14ac:dyDescent="0.35">
      <c r="A42" s="8"/>
      <c r="B42" s="8"/>
      <c r="C42" s="9"/>
      <c r="D42" s="10"/>
      <c r="E42" s="10"/>
    </row>
    <row r="43" spans="1:10" ht="19.5" customHeight="1" x14ac:dyDescent="0.35">
      <c r="A43" s="8"/>
      <c r="B43" s="8"/>
      <c r="C43" s="9"/>
      <c r="D43" s="10"/>
      <c r="E43" s="10"/>
    </row>
    <row r="44" spans="1:10" ht="19.5" customHeight="1" x14ac:dyDescent="0.35">
      <c r="A44" s="8"/>
      <c r="B44" s="8"/>
      <c r="C44" s="9"/>
      <c r="D44" s="10"/>
      <c r="E44" s="10"/>
    </row>
    <row r="45" spans="1:10" ht="19.5" customHeight="1" x14ac:dyDescent="0.35">
      <c r="A45" s="8"/>
      <c r="B45" s="8"/>
      <c r="D45" s="8"/>
    </row>
    <row r="46" spans="1:10" ht="19.5" customHeight="1" x14ac:dyDescent="0.35"/>
  </sheetData>
  <sheetProtection formatCells="0" formatColumns="0" formatRows="0" insertColumns="0" insertRows="0" insertHyperlinks="0" deleteColumns="0" deleteRows="0" sort="0" autoFilter="0" pivotTables="0"/>
  <mergeCells count="35">
    <mergeCell ref="A34:I34"/>
    <mergeCell ref="F7:J7"/>
    <mergeCell ref="F8:J8"/>
    <mergeCell ref="A28:B28"/>
    <mergeCell ref="A29:B29"/>
    <mergeCell ref="A30:B30"/>
    <mergeCell ref="A31:B31"/>
    <mergeCell ref="A32:B32"/>
    <mergeCell ref="B33:H33"/>
    <mergeCell ref="A22:B22"/>
    <mergeCell ref="A23:B23"/>
    <mergeCell ref="A24:B24"/>
    <mergeCell ref="A25:B25"/>
    <mergeCell ref="A26:B26"/>
    <mergeCell ref="A27:B27"/>
    <mergeCell ref="A8:E8"/>
    <mergeCell ref="A9:B9"/>
    <mergeCell ref="A21:B21"/>
    <mergeCell ref="A10:B10"/>
    <mergeCell ref="A11:B11"/>
    <mergeCell ref="A12:B12"/>
    <mergeCell ref="A13:B13"/>
    <mergeCell ref="A14:B14"/>
    <mergeCell ref="A15:B15"/>
    <mergeCell ref="A16:B16"/>
    <mergeCell ref="A17:B17"/>
    <mergeCell ref="A18:B18"/>
    <mergeCell ref="A19:B19"/>
    <mergeCell ref="A20:B20"/>
    <mergeCell ref="A1:J1"/>
    <mergeCell ref="A3:J3"/>
    <mergeCell ref="A4:J4"/>
    <mergeCell ref="A6:I6"/>
    <mergeCell ref="A7:E7"/>
    <mergeCell ref="A5:J5"/>
  </mergeCells>
  <dataValidations count="6">
    <dataValidation allowBlank="1" showInputMessage="1" showErrorMessage="1" prompt="Please note: the value for this percentage is calculated based on the total values under Columns 3,5 and 6" sqref="B33"/>
    <dataValidation allowBlank="1" showInputMessage="1" showErrorMessage="1" prompt="Please enter the type(s) of employment contract projected to be required for the performance of this contract e.g. full time or part-time and the type of role e.g. Apprentice Ironworker, Laborer, Foreman etc._x000a_" sqref="C10"/>
    <dataValidation allowBlank="1" showInputMessage="1" showErrorMessage="1" prompt="Please enter the number of hours projected to be worked by the positions you have projected in performance of this contract.(i.e. an estimate of the number of hours all positions collectively will work)" sqref="E10"/>
    <dataValidation allowBlank="1" showInputMessage="1" showErrorMessage="1" prompt="Please enter the total number of new workers within each contract type and construction trade projected to be employed in performance of this contract. " sqref="D10"/>
    <dataValidation allowBlank="1" showInputMessage="1" showErrorMessage="1" prompt="For more information on this target see the City of Vancouver's CBA Policy" sqref="A5:J5"/>
    <dataValidation allowBlank="1" showInputMessage="1" showErrorMessage="1" prompt="Please enter the name of the construction trade projected for the performance of this contract. " sqref="A10:B10"/>
  </dataValidations>
  <pageMargins left="0.25" right="0.25" top="0.75" bottom="0.75" header="0.3" footer="0.3"/>
  <pageSetup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S34"/>
  <sheetViews>
    <sheetView topLeftCell="C24" zoomScale="60" zoomScaleNormal="60" workbookViewId="0">
      <selection activeCell="I53" sqref="I53"/>
    </sheetView>
  </sheetViews>
  <sheetFormatPr defaultColWidth="9.1796875" defaultRowHeight="15.5" x14ac:dyDescent="0.35"/>
  <cols>
    <col min="1" max="1" width="4.6328125" style="1" customWidth="1"/>
    <col min="2" max="3" width="59.453125" style="1" customWidth="1"/>
    <col min="4" max="4" width="23.6328125" style="1" customWidth="1"/>
    <col min="5" max="5" width="4.6328125" style="1" customWidth="1"/>
    <col min="6" max="6" width="18.81640625" style="1" customWidth="1"/>
    <col min="7" max="8" width="22.6328125" style="1" customWidth="1"/>
    <col min="9" max="9" width="45.36328125" style="1" customWidth="1"/>
    <col min="10" max="10" width="69.453125" style="1" customWidth="1"/>
    <col min="11" max="11" width="40.81640625" style="1" customWidth="1"/>
    <col min="12" max="12" width="98.453125" style="1" customWidth="1"/>
    <col min="13" max="13" width="22.6328125" style="1" customWidth="1"/>
    <col min="14" max="19" width="25.6328125" style="1" customWidth="1"/>
    <col min="20" max="20" width="22.6328125" style="1" customWidth="1"/>
    <col min="21" max="16384" width="9.1796875" style="1"/>
  </cols>
  <sheetData>
    <row r="1" spans="1:19" ht="40" customHeight="1" x14ac:dyDescent="0.35">
      <c r="A1" s="204" t="s">
        <v>31</v>
      </c>
      <c r="B1" s="281"/>
      <c r="C1" s="281"/>
      <c r="D1" s="281"/>
      <c r="E1" s="281"/>
      <c r="F1" s="281"/>
      <c r="G1" s="281"/>
      <c r="H1" s="281"/>
      <c r="I1" s="281"/>
      <c r="J1" s="281"/>
      <c r="K1" s="281"/>
      <c r="L1" s="281"/>
    </row>
    <row r="2" spans="1:19" ht="40" customHeight="1" x14ac:dyDescent="0.35">
      <c r="A2" s="270" t="s">
        <v>33</v>
      </c>
      <c r="B2" s="271"/>
      <c r="C2" s="271"/>
      <c r="D2" s="271"/>
      <c r="E2" s="271"/>
      <c r="F2" s="271"/>
      <c r="G2" s="271"/>
      <c r="H2" s="271"/>
      <c r="I2" s="271"/>
      <c r="J2" s="271"/>
      <c r="K2" s="271"/>
      <c r="L2" s="271"/>
      <c r="M2" s="17"/>
      <c r="N2" s="17"/>
      <c r="O2" s="17"/>
      <c r="P2" s="17"/>
      <c r="Q2" s="17"/>
      <c r="R2" s="17"/>
    </row>
    <row r="3" spans="1:19" ht="59.5" customHeight="1" x14ac:dyDescent="0.35">
      <c r="A3" s="282" t="s">
        <v>87</v>
      </c>
      <c r="B3" s="283"/>
      <c r="C3" s="283"/>
      <c r="D3" s="283"/>
      <c r="E3" s="283"/>
      <c r="F3" s="283"/>
      <c r="G3" s="283"/>
      <c r="H3" s="283"/>
      <c r="I3" s="283"/>
      <c r="J3" s="283"/>
      <c r="K3" s="283"/>
      <c r="L3" s="283"/>
      <c r="M3" s="23"/>
      <c r="N3" s="23"/>
      <c r="O3" s="23"/>
      <c r="P3" s="23"/>
      <c r="Q3" s="23"/>
      <c r="R3" s="23"/>
      <c r="S3" s="30"/>
    </row>
    <row r="4" spans="1:19" ht="74.5" customHeight="1" x14ac:dyDescent="0.35">
      <c r="A4" s="284" t="s">
        <v>32</v>
      </c>
      <c r="B4" s="285"/>
      <c r="C4" s="285"/>
      <c r="D4" s="285"/>
      <c r="E4" s="285"/>
      <c r="F4" s="285"/>
      <c r="G4" s="285"/>
      <c r="H4" s="285"/>
      <c r="I4" s="285"/>
      <c r="J4" s="285"/>
      <c r="K4" s="285"/>
      <c r="L4" s="285"/>
      <c r="M4" s="23"/>
      <c r="N4" s="23"/>
      <c r="O4" s="23"/>
      <c r="P4" s="23"/>
      <c r="Q4" s="23"/>
      <c r="R4" s="23"/>
      <c r="S4" s="30"/>
    </row>
    <row r="5" spans="1:19" ht="19.5" hidden="1" customHeight="1" x14ac:dyDescent="0.35">
      <c r="A5" s="18"/>
      <c r="B5" s="19"/>
      <c r="C5" s="19"/>
      <c r="D5" s="19"/>
      <c r="E5" s="20"/>
      <c r="F5" s="20"/>
      <c r="G5" s="20"/>
      <c r="H5" s="20"/>
      <c r="I5" s="20"/>
    </row>
    <row r="6" spans="1:19" ht="13.5" customHeight="1" thickBot="1" x14ac:dyDescent="0.4">
      <c r="A6" s="286"/>
      <c r="B6" s="286"/>
      <c r="C6" s="286"/>
      <c r="D6" s="286"/>
      <c r="E6" s="286"/>
      <c r="F6" s="286"/>
      <c r="G6" s="286"/>
      <c r="H6" s="286"/>
      <c r="I6" s="286"/>
      <c r="J6" s="286"/>
      <c r="K6" s="286"/>
      <c r="L6" s="286"/>
    </row>
    <row r="7" spans="1:19" ht="35" customHeight="1" x14ac:dyDescent="0.35">
      <c r="A7" s="287" t="s">
        <v>34</v>
      </c>
      <c r="B7" s="288"/>
      <c r="C7" s="288"/>
      <c r="D7" s="289"/>
      <c r="E7" s="290" t="s">
        <v>35</v>
      </c>
      <c r="F7" s="291"/>
      <c r="G7" s="291"/>
      <c r="H7" s="291"/>
      <c r="I7" s="291"/>
      <c r="J7" s="291"/>
      <c r="K7" s="291"/>
      <c r="L7" s="291"/>
      <c r="M7" s="17"/>
      <c r="N7" s="17"/>
      <c r="O7" s="17"/>
      <c r="P7" s="17"/>
      <c r="Q7" s="17"/>
      <c r="R7" s="17"/>
    </row>
    <row r="8" spans="1:19" ht="81" customHeight="1" x14ac:dyDescent="0.35">
      <c r="A8" s="292" t="s">
        <v>86</v>
      </c>
      <c r="B8" s="293"/>
      <c r="C8" s="293"/>
      <c r="D8" s="294"/>
      <c r="E8" s="295" t="s">
        <v>36</v>
      </c>
      <c r="F8" s="296"/>
      <c r="G8" s="296"/>
      <c r="H8" s="296"/>
      <c r="I8" s="296"/>
      <c r="J8" s="296"/>
      <c r="K8" s="296"/>
      <c r="L8" s="296"/>
      <c r="M8" s="23"/>
      <c r="N8" s="23"/>
      <c r="O8" s="23"/>
      <c r="P8" s="23"/>
      <c r="Q8" s="23"/>
      <c r="R8" s="23"/>
    </row>
    <row r="9" spans="1:19" ht="19.5" customHeight="1" x14ac:dyDescent="0.35">
      <c r="A9" s="297">
        <v>1</v>
      </c>
      <c r="B9" s="298"/>
      <c r="C9" s="29">
        <v>2</v>
      </c>
      <c r="D9" s="24">
        <v>3</v>
      </c>
      <c r="E9" s="297">
        <v>4</v>
      </c>
      <c r="F9" s="298"/>
      <c r="G9" s="25">
        <v>5</v>
      </c>
      <c r="H9" s="25">
        <v>6</v>
      </c>
      <c r="I9" s="25">
        <v>8</v>
      </c>
      <c r="J9" s="25">
        <v>9</v>
      </c>
      <c r="K9" s="26">
        <v>10</v>
      </c>
      <c r="L9" s="25">
        <v>11</v>
      </c>
    </row>
    <row r="10" spans="1:19" ht="102.75" customHeight="1" x14ac:dyDescent="0.35">
      <c r="A10" s="297" t="s">
        <v>85</v>
      </c>
      <c r="B10" s="298"/>
      <c r="C10" s="29" t="s">
        <v>43</v>
      </c>
      <c r="D10" s="24" t="s">
        <v>38</v>
      </c>
      <c r="E10" s="297" t="s">
        <v>39</v>
      </c>
      <c r="F10" s="298"/>
      <c r="G10" s="25" t="s">
        <v>40</v>
      </c>
      <c r="H10" s="25" t="s">
        <v>41</v>
      </c>
      <c r="I10" s="25" t="s">
        <v>101</v>
      </c>
      <c r="J10" s="28" t="s">
        <v>102</v>
      </c>
      <c r="K10" s="26" t="s">
        <v>103</v>
      </c>
      <c r="L10" s="25" t="s">
        <v>104</v>
      </c>
    </row>
    <row r="11" spans="1:19" ht="63" customHeight="1" x14ac:dyDescent="0.35">
      <c r="A11" s="273" t="s">
        <v>84</v>
      </c>
      <c r="B11" s="299"/>
      <c r="C11" s="99" t="s">
        <v>44</v>
      </c>
      <c r="D11" s="129">
        <v>100</v>
      </c>
      <c r="E11" s="300" t="s">
        <v>45</v>
      </c>
      <c r="F11" s="301"/>
      <c r="G11" s="100"/>
      <c r="H11" s="100"/>
      <c r="I11" s="123">
        <v>5</v>
      </c>
      <c r="J11" s="123">
        <v>5</v>
      </c>
      <c r="K11" s="123">
        <v>5</v>
      </c>
      <c r="L11" s="124" t="s">
        <v>107</v>
      </c>
    </row>
    <row r="12" spans="1:19" ht="54" customHeight="1" x14ac:dyDescent="0.35">
      <c r="A12" s="273" t="s">
        <v>88</v>
      </c>
      <c r="B12" s="274"/>
      <c r="C12" s="102" t="s">
        <v>89</v>
      </c>
      <c r="D12" s="130">
        <v>50</v>
      </c>
      <c r="E12" s="275" t="s">
        <v>90</v>
      </c>
      <c r="F12" s="276"/>
      <c r="G12" s="98"/>
      <c r="H12" s="98"/>
      <c r="I12" s="123">
        <v>40</v>
      </c>
      <c r="J12" s="123">
        <v>40</v>
      </c>
      <c r="K12" s="123">
        <v>40</v>
      </c>
      <c r="L12" s="124" t="s">
        <v>106</v>
      </c>
    </row>
    <row r="13" spans="1:19" ht="77.25" customHeight="1" x14ac:dyDescent="0.35">
      <c r="A13" s="273" t="s">
        <v>98</v>
      </c>
      <c r="B13" s="274"/>
      <c r="C13" s="102" t="s">
        <v>99</v>
      </c>
      <c r="D13" s="130">
        <v>3000</v>
      </c>
      <c r="E13" s="275" t="s">
        <v>82</v>
      </c>
      <c r="F13" s="276"/>
      <c r="G13" s="98"/>
      <c r="H13" s="98"/>
      <c r="I13" s="123">
        <v>3000</v>
      </c>
      <c r="J13" s="125">
        <v>3000</v>
      </c>
      <c r="K13" s="125">
        <v>3000</v>
      </c>
      <c r="L13" s="126" t="s">
        <v>106</v>
      </c>
    </row>
    <row r="14" spans="1:19" ht="37.5" customHeight="1" x14ac:dyDescent="0.35">
      <c r="A14" s="273" t="s">
        <v>97</v>
      </c>
      <c r="B14" s="274"/>
      <c r="C14" s="102"/>
      <c r="D14" s="130">
        <v>5000</v>
      </c>
      <c r="E14" s="275" t="s">
        <v>109</v>
      </c>
      <c r="F14" s="276"/>
      <c r="G14" s="98"/>
      <c r="H14" s="98"/>
      <c r="I14" s="123">
        <v>0</v>
      </c>
      <c r="J14" s="123">
        <v>0</v>
      </c>
      <c r="K14" s="123">
        <v>0</v>
      </c>
      <c r="L14" s="124"/>
    </row>
    <row r="15" spans="1:19" ht="37.5" customHeight="1" x14ac:dyDescent="0.35">
      <c r="A15" s="273" t="s">
        <v>96</v>
      </c>
      <c r="B15" s="274"/>
      <c r="C15" s="102" t="s">
        <v>44</v>
      </c>
      <c r="D15" s="130">
        <v>600</v>
      </c>
      <c r="E15" s="275" t="s">
        <v>109</v>
      </c>
      <c r="F15" s="276"/>
      <c r="G15" s="98"/>
      <c r="H15" s="98"/>
      <c r="I15" s="123"/>
      <c r="J15" s="123">
        <v>450</v>
      </c>
      <c r="K15" s="123"/>
      <c r="L15" s="124" t="s">
        <v>105</v>
      </c>
    </row>
    <row r="16" spans="1:19" ht="33" customHeight="1" x14ac:dyDescent="0.35">
      <c r="A16" s="273" t="s">
        <v>108</v>
      </c>
      <c r="B16" s="274"/>
      <c r="C16" s="102"/>
      <c r="D16" s="130">
        <v>300</v>
      </c>
      <c r="E16" s="275" t="s">
        <v>109</v>
      </c>
      <c r="F16" s="276"/>
      <c r="G16" s="98"/>
      <c r="H16" s="98"/>
      <c r="I16" s="123">
        <v>300</v>
      </c>
      <c r="J16" s="123"/>
      <c r="K16" s="123"/>
      <c r="L16" s="124" t="s">
        <v>110</v>
      </c>
    </row>
    <row r="17" spans="1:14" ht="19.5" customHeight="1" x14ac:dyDescent="0.35">
      <c r="A17" s="277"/>
      <c r="B17" s="278"/>
      <c r="C17" s="103"/>
      <c r="D17" s="131"/>
      <c r="E17" s="279"/>
      <c r="F17" s="280"/>
      <c r="G17" s="70"/>
      <c r="H17" s="70"/>
      <c r="I17" s="127"/>
      <c r="J17" s="127"/>
      <c r="K17" s="127"/>
      <c r="L17" s="128"/>
    </row>
    <row r="18" spans="1:14" ht="19.5" customHeight="1" x14ac:dyDescent="0.35">
      <c r="A18" s="277"/>
      <c r="B18" s="278"/>
      <c r="C18" s="103"/>
      <c r="D18" s="131"/>
      <c r="E18" s="279"/>
      <c r="F18" s="280"/>
      <c r="G18" s="70"/>
      <c r="H18" s="70"/>
      <c r="I18" s="127"/>
      <c r="J18" s="127"/>
      <c r="K18" s="127"/>
      <c r="L18" s="128"/>
    </row>
    <row r="19" spans="1:14" ht="19.5" customHeight="1" x14ac:dyDescent="0.35">
      <c r="A19" s="277"/>
      <c r="B19" s="278"/>
      <c r="C19" s="103"/>
      <c r="D19" s="131"/>
      <c r="E19" s="279"/>
      <c r="F19" s="280"/>
      <c r="G19" s="70"/>
      <c r="H19" s="70"/>
      <c r="I19" s="127"/>
      <c r="J19" s="127"/>
      <c r="K19" s="127"/>
      <c r="L19" s="128"/>
    </row>
    <row r="20" spans="1:14" ht="19.5" customHeight="1" x14ac:dyDescent="0.35">
      <c r="A20" s="277"/>
      <c r="B20" s="278"/>
      <c r="C20" s="103"/>
      <c r="D20" s="131"/>
      <c r="E20" s="279"/>
      <c r="F20" s="280"/>
      <c r="G20" s="70"/>
      <c r="H20" s="70"/>
      <c r="I20" s="127"/>
      <c r="J20" s="127"/>
      <c r="K20" s="127"/>
      <c r="L20" s="128"/>
    </row>
    <row r="21" spans="1:14" ht="19.5" customHeight="1" x14ac:dyDescent="0.35">
      <c r="A21" s="277"/>
      <c r="B21" s="278"/>
      <c r="C21" s="103"/>
      <c r="D21" s="131"/>
      <c r="E21" s="279"/>
      <c r="F21" s="280"/>
      <c r="G21" s="70"/>
      <c r="H21" s="70"/>
      <c r="I21" s="127"/>
      <c r="J21" s="127"/>
      <c r="K21" s="127"/>
      <c r="L21" s="128"/>
    </row>
    <row r="22" spans="1:14" ht="19.5" customHeight="1" x14ac:dyDescent="0.35">
      <c r="A22" s="277"/>
      <c r="B22" s="278"/>
      <c r="C22" s="103"/>
      <c r="D22" s="131"/>
      <c r="E22" s="279"/>
      <c r="F22" s="280"/>
      <c r="G22" s="70"/>
      <c r="H22" s="70"/>
      <c r="I22" s="127"/>
      <c r="J22" s="127"/>
      <c r="K22" s="127"/>
      <c r="L22" s="128"/>
    </row>
    <row r="23" spans="1:14" ht="19.5" customHeight="1" x14ac:dyDescent="0.35">
      <c r="A23" s="277"/>
      <c r="B23" s="278"/>
      <c r="C23" s="103"/>
      <c r="D23" s="131"/>
      <c r="E23" s="279"/>
      <c r="F23" s="280"/>
      <c r="G23" s="70"/>
      <c r="H23" s="70"/>
      <c r="I23" s="127"/>
      <c r="J23" s="127"/>
      <c r="K23" s="127"/>
      <c r="L23" s="128"/>
    </row>
    <row r="24" spans="1:14" ht="19.5" customHeight="1" x14ac:dyDescent="0.35">
      <c r="A24" s="277"/>
      <c r="B24" s="278"/>
      <c r="C24" s="103"/>
      <c r="D24" s="131"/>
      <c r="E24" s="279"/>
      <c r="F24" s="280"/>
      <c r="G24" s="70"/>
      <c r="H24" s="70"/>
      <c r="I24" s="127"/>
      <c r="J24" s="127"/>
      <c r="K24" s="127"/>
      <c r="L24" s="128"/>
    </row>
    <row r="25" spans="1:14" ht="19.5" customHeight="1" x14ac:dyDescent="0.35">
      <c r="A25" s="277"/>
      <c r="B25" s="278"/>
      <c r="C25" s="103"/>
      <c r="D25" s="131"/>
      <c r="E25" s="279"/>
      <c r="F25" s="280"/>
      <c r="G25" s="70"/>
      <c r="H25" s="70"/>
      <c r="I25" s="127"/>
      <c r="J25" s="127"/>
      <c r="K25" s="127"/>
      <c r="L25" s="128"/>
    </row>
    <row r="26" spans="1:14" ht="19.5" customHeight="1" x14ac:dyDescent="0.35">
      <c r="A26" s="277"/>
      <c r="B26" s="278"/>
      <c r="C26" s="103"/>
      <c r="D26" s="131"/>
      <c r="E26" s="279"/>
      <c r="F26" s="280"/>
      <c r="G26" s="70"/>
      <c r="H26" s="70"/>
      <c r="I26" s="127"/>
      <c r="J26" s="127"/>
      <c r="K26" s="127"/>
      <c r="L26" s="128"/>
    </row>
    <row r="27" spans="1:14" ht="19.5" customHeight="1" x14ac:dyDescent="0.35">
      <c r="A27" s="277"/>
      <c r="B27" s="278"/>
      <c r="C27" s="103"/>
      <c r="D27" s="131"/>
      <c r="E27" s="279"/>
      <c r="F27" s="280"/>
      <c r="G27" s="70"/>
      <c r="H27" s="70"/>
      <c r="I27" s="127"/>
      <c r="J27" s="127"/>
      <c r="K27" s="127"/>
      <c r="L27" s="128"/>
    </row>
    <row r="28" spans="1:14" ht="19.5" customHeight="1" x14ac:dyDescent="0.35">
      <c r="A28" s="302"/>
      <c r="B28" s="303"/>
      <c r="C28" s="103"/>
      <c r="D28" s="131"/>
      <c r="E28" s="304"/>
      <c r="F28" s="305"/>
      <c r="G28" s="71"/>
      <c r="H28" s="71"/>
      <c r="I28" s="127"/>
      <c r="J28" s="127"/>
      <c r="K28" s="127"/>
      <c r="L28" s="128"/>
    </row>
    <row r="29" spans="1:14" ht="13.5" customHeight="1" thickBot="1" x14ac:dyDescent="0.4">
      <c r="A29" s="272"/>
      <c r="B29" s="272"/>
      <c r="C29" s="272"/>
      <c r="D29" s="272"/>
      <c r="E29" s="272"/>
      <c r="F29" s="272"/>
      <c r="G29" s="272"/>
      <c r="H29" s="272"/>
      <c r="I29" s="272"/>
      <c r="J29" s="272"/>
      <c r="K29" s="272"/>
      <c r="L29" s="272"/>
    </row>
    <row r="30" spans="1:14" ht="110.25" customHeight="1" thickBot="1" x14ac:dyDescent="0.4">
      <c r="A30" s="111">
        <v>12</v>
      </c>
      <c r="B30" s="112" t="s">
        <v>42</v>
      </c>
      <c r="C30" s="113"/>
      <c r="D30" s="133">
        <f>SUM(D11:D28)</f>
        <v>9050</v>
      </c>
      <c r="E30" s="268" t="s">
        <v>91</v>
      </c>
      <c r="F30" s="269"/>
      <c r="G30" s="269"/>
      <c r="H30" s="269"/>
      <c r="I30" s="132">
        <f>SUM(I11:I28)</f>
        <v>3345</v>
      </c>
      <c r="J30" s="116" t="s">
        <v>92</v>
      </c>
      <c r="K30" s="117"/>
      <c r="L30" s="115">
        <f>I30/D30</f>
        <v>0.36961325966850828</v>
      </c>
      <c r="M30" s="118"/>
      <c r="N30" s="34"/>
    </row>
    <row r="31" spans="1:14" ht="108.75" customHeight="1" thickBot="1" x14ac:dyDescent="0.4">
      <c r="A31" s="109">
        <v>13</v>
      </c>
      <c r="B31" s="110"/>
      <c r="C31" s="110"/>
      <c r="D31" s="114"/>
      <c r="E31" s="268" t="s">
        <v>100</v>
      </c>
      <c r="F31" s="269"/>
      <c r="G31" s="269"/>
      <c r="H31" s="269"/>
      <c r="I31" s="132">
        <f>SUM(J11:J28)</f>
        <v>3495</v>
      </c>
      <c r="J31" s="116" t="s">
        <v>95</v>
      </c>
      <c r="K31" s="117"/>
      <c r="L31" s="115">
        <f>I31/D30</f>
        <v>0.38618784530386741</v>
      </c>
      <c r="M31" s="118"/>
      <c r="N31" s="32"/>
    </row>
    <row r="32" spans="1:14" ht="121.5" customHeight="1" thickBot="1" x14ac:dyDescent="0.4">
      <c r="A32" s="107">
        <v>14</v>
      </c>
      <c r="B32" s="108"/>
      <c r="C32" s="108"/>
      <c r="D32" s="108"/>
      <c r="E32" s="268" t="s">
        <v>93</v>
      </c>
      <c r="F32" s="269"/>
      <c r="G32" s="269"/>
      <c r="H32" s="269"/>
      <c r="I32" s="132">
        <f>SUM(K11:K28)</f>
        <v>3045</v>
      </c>
      <c r="J32" s="116" t="s">
        <v>94</v>
      </c>
      <c r="K32" s="117"/>
      <c r="L32" s="115">
        <f>I32/D30</f>
        <v>0.33646408839779007</v>
      </c>
      <c r="M32" s="118"/>
      <c r="N32" s="32"/>
    </row>
    <row r="33" ht="19.5" customHeight="1" x14ac:dyDescent="0.35"/>
    <row r="34" ht="19.5" customHeight="1" x14ac:dyDescent="0.35"/>
  </sheetData>
  <mergeCells count="53">
    <mergeCell ref="A27:B27"/>
    <mergeCell ref="E27:F27"/>
    <mergeCell ref="A28:B28"/>
    <mergeCell ref="E28:F28"/>
    <mergeCell ref="A24:B24"/>
    <mergeCell ref="E24:F24"/>
    <mergeCell ref="A25:B25"/>
    <mergeCell ref="E25:F25"/>
    <mergeCell ref="A26:B26"/>
    <mergeCell ref="E26:F26"/>
    <mergeCell ref="A21:B21"/>
    <mergeCell ref="E21:F21"/>
    <mergeCell ref="A22:B22"/>
    <mergeCell ref="E22:F22"/>
    <mergeCell ref="A23:B23"/>
    <mergeCell ref="E23:F23"/>
    <mergeCell ref="E18:F18"/>
    <mergeCell ref="A19:B19"/>
    <mergeCell ref="E19:F19"/>
    <mergeCell ref="A20:B20"/>
    <mergeCell ref="E20:F20"/>
    <mergeCell ref="A1:L1"/>
    <mergeCell ref="A3:L3"/>
    <mergeCell ref="A4:L4"/>
    <mergeCell ref="A12:B12"/>
    <mergeCell ref="E12:F12"/>
    <mergeCell ref="A6:L6"/>
    <mergeCell ref="A7:D7"/>
    <mergeCell ref="E7:L7"/>
    <mergeCell ref="A8:D8"/>
    <mergeCell ref="E8:L8"/>
    <mergeCell ref="A9:B9"/>
    <mergeCell ref="E9:F9"/>
    <mergeCell ref="A10:B10"/>
    <mergeCell ref="E10:F10"/>
    <mergeCell ref="A11:B11"/>
    <mergeCell ref="E11:F11"/>
    <mergeCell ref="E32:H32"/>
    <mergeCell ref="A2:L2"/>
    <mergeCell ref="A29:L29"/>
    <mergeCell ref="E31:H31"/>
    <mergeCell ref="E30:H30"/>
    <mergeCell ref="A13:B13"/>
    <mergeCell ref="E13:F13"/>
    <mergeCell ref="A14:B14"/>
    <mergeCell ref="E14:F14"/>
    <mergeCell ref="A15:B15"/>
    <mergeCell ref="E15:F15"/>
    <mergeCell ref="A16:B16"/>
    <mergeCell ref="E16:F16"/>
    <mergeCell ref="A17:B17"/>
    <mergeCell ref="E17:F17"/>
    <mergeCell ref="A18:B18"/>
  </mergeCells>
  <dataValidations count="1">
    <dataValidation allowBlank="1" showInputMessage="1" showErrorMessage="1" prompt="For more information on this target see the City of Vancouver's CBA Policy" sqref="A3:L4"/>
  </dataValidations>
  <pageMargins left="0.25" right="0.25" top="0.75" bottom="0.75" header="0.3" footer="0.3"/>
  <pageSetup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L37"/>
  <sheetViews>
    <sheetView topLeftCell="A4" zoomScale="70" zoomScaleNormal="70" workbookViewId="0">
      <selection activeCell="A4" sqref="A4:F4"/>
    </sheetView>
  </sheetViews>
  <sheetFormatPr defaultColWidth="9.1796875" defaultRowHeight="15.5" x14ac:dyDescent="0.35"/>
  <cols>
    <col min="1" max="2" width="59.453125" style="1" customWidth="1"/>
    <col min="3" max="3" width="23.6328125" style="1" customWidth="1"/>
    <col min="4" max="4" width="21.1796875" style="1" customWidth="1"/>
    <col min="5" max="5" width="18.81640625" style="1" customWidth="1"/>
    <col min="6" max="10" width="22.6328125" style="1" customWidth="1"/>
    <col min="11" max="11" width="29.1796875" style="1" customWidth="1"/>
    <col min="12" max="12" width="22.6328125" style="1" customWidth="1"/>
    <col min="13" max="13" width="2.6328125" style="1" customWidth="1"/>
    <col min="14" max="19" width="25.6328125" style="1" customWidth="1"/>
    <col min="20" max="20" width="22.6328125" style="1" customWidth="1"/>
    <col min="21" max="16384" width="9.1796875" style="1"/>
  </cols>
  <sheetData>
    <row r="1" spans="1:12" ht="40" customHeight="1" x14ac:dyDescent="0.35">
      <c r="A1" s="306" t="s">
        <v>52</v>
      </c>
      <c r="B1" s="306"/>
      <c r="C1" s="306"/>
      <c r="D1" s="306"/>
      <c r="E1" s="306"/>
      <c r="F1" s="307"/>
      <c r="G1" s="17"/>
      <c r="H1" s="17"/>
      <c r="I1" s="17"/>
      <c r="J1" s="17"/>
      <c r="K1" s="17"/>
      <c r="L1" s="17"/>
    </row>
    <row r="2" spans="1:12" ht="19.5" hidden="1" customHeight="1" x14ac:dyDescent="0.35">
      <c r="C2" s="21"/>
      <c r="F2" s="22"/>
    </row>
    <row r="3" spans="1:12" ht="13.5" customHeight="1" x14ac:dyDescent="0.35">
      <c r="A3" s="308"/>
      <c r="B3" s="308"/>
      <c r="C3" s="308"/>
      <c r="D3" s="308"/>
      <c r="E3" s="308"/>
      <c r="F3" s="308"/>
    </row>
    <row r="4" spans="1:12" ht="35" customHeight="1" x14ac:dyDescent="0.35">
      <c r="A4" s="270" t="s">
        <v>53</v>
      </c>
      <c r="B4" s="271"/>
      <c r="C4" s="271"/>
      <c r="D4" s="271"/>
      <c r="E4" s="271"/>
      <c r="F4" s="309"/>
      <c r="G4" s="17"/>
      <c r="H4" s="17"/>
      <c r="I4" s="17"/>
      <c r="J4" s="17"/>
      <c r="K4" s="17"/>
      <c r="L4" s="17"/>
    </row>
    <row r="5" spans="1:12" ht="99.75" customHeight="1" x14ac:dyDescent="0.35">
      <c r="A5" s="310" t="s">
        <v>37</v>
      </c>
      <c r="B5" s="310"/>
      <c r="C5" s="310"/>
      <c r="D5" s="310"/>
      <c r="E5" s="310"/>
      <c r="F5" s="311"/>
      <c r="G5" s="23"/>
      <c r="H5" s="23"/>
      <c r="I5" s="23"/>
      <c r="J5" s="23"/>
      <c r="K5" s="23"/>
      <c r="L5" s="23"/>
    </row>
    <row r="6" spans="1:12" ht="19.5" customHeight="1" x14ac:dyDescent="0.35">
      <c r="A6" s="27">
        <v>1</v>
      </c>
      <c r="B6" s="25">
        <v>2</v>
      </c>
      <c r="C6" s="25">
        <v>3</v>
      </c>
      <c r="D6" s="25">
        <v>4</v>
      </c>
      <c r="E6" s="25">
        <v>5</v>
      </c>
      <c r="F6" s="24">
        <v>6</v>
      </c>
      <c r="G6" s="7"/>
    </row>
    <row r="7" spans="1:12" ht="102.75" customHeight="1" x14ac:dyDescent="0.35">
      <c r="A7" s="160" t="s">
        <v>111</v>
      </c>
      <c r="B7" s="161" t="s">
        <v>70</v>
      </c>
      <c r="C7" s="160" t="s">
        <v>73</v>
      </c>
      <c r="D7" s="162" t="s">
        <v>71</v>
      </c>
      <c r="E7" s="160" t="s">
        <v>72</v>
      </c>
      <c r="F7" s="163" t="s">
        <v>74</v>
      </c>
      <c r="G7" s="7"/>
    </row>
    <row r="8" spans="1:12" ht="63" customHeight="1" x14ac:dyDescent="0.35">
      <c r="A8" s="170">
        <v>3</v>
      </c>
      <c r="B8" s="170">
        <v>3</v>
      </c>
      <c r="C8" s="125">
        <v>2000</v>
      </c>
      <c r="D8" s="125">
        <v>7500</v>
      </c>
      <c r="E8" s="125"/>
      <c r="F8" s="171">
        <v>150</v>
      </c>
      <c r="G8" s="2"/>
    </row>
    <row r="9" spans="1:12" ht="20.25" customHeight="1" x14ac:dyDescent="0.35">
      <c r="A9" s="35"/>
      <c r="B9" s="35"/>
      <c r="C9" s="136"/>
      <c r="D9" s="136"/>
      <c r="E9" s="136"/>
      <c r="F9" s="137"/>
      <c r="G9" s="7"/>
    </row>
    <row r="10" spans="1:12" ht="20.25" customHeight="1" x14ac:dyDescent="0.35">
      <c r="A10" s="73"/>
      <c r="B10" s="73"/>
      <c r="C10" s="134"/>
      <c r="D10" s="134"/>
      <c r="E10" s="134"/>
      <c r="F10" s="135"/>
    </row>
    <row r="11" spans="1:12" ht="19.5" customHeight="1" x14ac:dyDescent="0.35">
      <c r="A11" s="73"/>
      <c r="B11" s="73"/>
      <c r="C11" s="134"/>
      <c r="D11" s="134"/>
      <c r="E11" s="134"/>
      <c r="F11" s="135"/>
    </row>
    <row r="12" spans="1:12" ht="19.5" customHeight="1" x14ac:dyDescent="0.35">
      <c r="A12" s="73"/>
      <c r="B12" s="73"/>
      <c r="C12" s="134"/>
      <c r="D12" s="134"/>
      <c r="E12" s="134"/>
      <c r="F12" s="135"/>
    </row>
    <row r="13" spans="1:12" ht="19.5" customHeight="1" x14ac:dyDescent="0.35">
      <c r="A13" s="73"/>
      <c r="B13" s="73"/>
      <c r="C13" s="134"/>
      <c r="D13" s="134"/>
      <c r="E13" s="134"/>
      <c r="F13" s="135"/>
    </row>
    <row r="14" spans="1:12" ht="19.5" customHeight="1" x14ac:dyDescent="0.35">
      <c r="A14" s="73"/>
      <c r="B14" s="73"/>
      <c r="C14" s="134"/>
      <c r="D14" s="134"/>
      <c r="E14" s="134"/>
      <c r="F14" s="135"/>
    </row>
    <row r="15" spans="1:12" ht="19.5" customHeight="1" x14ac:dyDescent="0.35">
      <c r="A15" s="73"/>
      <c r="B15" s="73"/>
      <c r="C15" s="134"/>
      <c r="D15" s="134"/>
      <c r="E15" s="134"/>
      <c r="F15" s="135"/>
    </row>
    <row r="16" spans="1:12" ht="19.5" customHeight="1" x14ac:dyDescent="0.35">
      <c r="A16" s="73"/>
      <c r="B16" s="73"/>
      <c r="C16" s="134"/>
      <c r="D16" s="134"/>
      <c r="E16" s="134"/>
      <c r="F16" s="135"/>
    </row>
    <row r="17" spans="1:6" ht="19.5" customHeight="1" x14ac:dyDescent="0.35">
      <c r="A17" s="73"/>
      <c r="B17" s="73"/>
      <c r="C17" s="134"/>
      <c r="D17" s="134"/>
      <c r="E17" s="134"/>
      <c r="F17" s="135"/>
    </row>
    <row r="18" spans="1:6" ht="19.5" customHeight="1" x14ac:dyDescent="0.35">
      <c r="A18" s="73"/>
      <c r="B18" s="73"/>
      <c r="C18" s="134"/>
      <c r="D18" s="134"/>
      <c r="E18" s="134"/>
      <c r="F18" s="135"/>
    </row>
    <row r="19" spans="1:6" ht="19.5" customHeight="1" x14ac:dyDescent="0.35">
      <c r="A19" s="73"/>
      <c r="B19" s="73"/>
      <c r="C19" s="134"/>
      <c r="D19" s="134"/>
      <c r="E19" s="134"/>
      <c r="F19" s="135"/>
    </row>
    <row r="20" spans="1:6" ht="19.5" customHeight="1" x14ac:dyDescent="0.35">
      <c r="A20" s="73"/>
      <c r="B20" s="73"/>
      <c r="C20" s="134"/>
      <c r="D20" s="134"/>
      <c r="E20" s="134"/>
      <c r="F20" s="135"/>
    </row>
    <row r="21" spans="1:6" ht="19.5" customHeight="1" x14ac:dyDescent="0.35">
      <c r="A21" s="73"/>
      <c r="B21" s="73"/>
      <c r="C21" s="134"/>
      <c r="D21" s="134"/>
      <c r="E21" s="134"/>
      <c r="F21" s="135"/>
    </row>
    <row r="22" spans="1:6" ht="19.5" customHeight="1" x14ac:dyDescent="0.35">
      <c r="A22" s="73"/>
      <c r="B22" s="73"/>
      <c r="C22" s="134"/>
      <c r="D22" s="134"/>
      <c r="E22" s="134"/>
      <c r="F22" s="135"/>
    </row>
    <row r="23" spans="1:6" ht="19.5" customHeight="1" x14ac:dyDescent="0.35">
      <c r="A23" s="73"/>
      <c r="B23" s="73"/>
      <c r="C23" s="134"/>
      <c r="D23" s="134"/>
      <c r="E23" s="134"/>
      <c r="F23" s="135"/>
    </row>
    <row r="24" spans="1:6" ht="19.5" customHeight="1" x14ac:dyDescent="0.35">
      <c r="A24" s="73"/>
      <c r="B24" s="73"/>
      <c r="C24" s="134"/>
      <c r="D24" s="134"/>
      <c r="E24" s="134"/>
      <c r="F24" s="135"/>
    </row>
    <row r="25" spans="1:6" ht="19.5" customHeight="1" thickBot="1" x14ac:dyDescent="0.4">
      <c r="A25" s="76"/>
      <c r="B25" s="76"/>
      <c r="C25" s="138"/>
      <c r="D25" s="138"/>
      <c r="E25" s="138"/>
      <c r="F25" s="139"/>
    </row>
    <row r="26" spans="1:6" ht="42.75" customHeight="1" x14ac:dyDescent="0.35"/>
    <row r="27" spans="1:6" ht="69" customHeight="1" x14ac:dyDescent="0.35"/>
    <row r="28" spans="1:6" ht="72" customHeight="1" x14ac:dyDescent="0.35"/>
    <row r="29" spans="1:6" ht="19.5" customHeight="1" x14ac:dyDescent="0.35"/>
    <row r="30" spans="1:6" ht="19.5" customHeight="1" x14ac:dyDescent="0.35"/>
    <row r="31" spans="1:6" ht="19.5" customHeight="1" x14ac:dyDescent="0.35"/>
    <row r="32" spans="1:6" ht="19.5" customHeight="1" x14ac:dyDescent="0.35"/>
    <row r="33" ht="19.5" customHeight="1" x14ac:dyDescent="0.35"/>
    <row r="34" ht="19.5" customHeight="1" x14ac:dyDescent="0.35"/>
    <row r="35" ht="19.5" customHeight="1" x14ac:dyDescent="0.35"/>
    <row r="36" ht="19.5" customHeight="1" x14ac:dyDescent="0.35"/>
    <row r="37" ht="19.5" customHeight="1" x14ac:dyDescent="0.35"/>
  </sheetData>
  <mergeCells count="4">
    <mergeCell ref="A1:F1"/>
    <mergeCell ref="A3:F3"/>
    <mergeCell ref="A4:F4"/>
    <mergeCell ref="A5:F5"/>
  </mergeCells>
  <dataValidations count="1">
    <dataValidation allowBlank="1" showInputMessage="1" showErrorMessage="1" prompt="Please enter the number of employees under each supplier organization who are part of one or more equity seeking groups. Please note: To determine whether an individual belongs to an 'equity seeking group', refer to the note at the top of this Form" sqref="D9:F9 A9:B9"/>
  </dataValidations>
  <pageMargins left="0.25" right="0.25" top="0.75" bottom="0.75" header="0.3" footer="0.3"/>
  <pageSetup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9"/>
  <sheetViews>
    <sheetView zoomScale="80" zoomScaleNormal="80" workbookViewId="0">
      <selection activeCell="O5" sqref="O5"/>
    </sheetView>
  </sheetViews>
  <sheetFormatPr defaultColWidth="8.81640625" defaultRowHeight="14.5" x14ac:dyDescent="0.35"/>
  <cols>
    <col min="7" max="7" width="20.453125" customWidth="1"/>
    <col min="9" max="9" width="21.453125" customWidth="1"/>
    <col min="10" max="10" width="29" customWidth="1"/>
    <col min="11" max="11" width="15.1796875" customWidth="1"/>
    <col min="12" max="12" width="16" customWidth="1"/>
  </cols>
  <sheetData>
    <row r="1" spans="1:13" ht="71" customHeight="1" x14ac:dyDescent="0.35">
      <c r="A1" s="314" t="s">
        <v>66</v>
      </c>
      <c r="B1" s="315"/>
      <c r="C1" s="315"/>
      <c r="D1" s="315"/>
      <c r="E1" s="315"/>
      <c r="F1" s="315"/>
      <c r="G1" s="315"/>
      <c r="H1" s="315"/>
      <c r="I1" s="315"/>
      <c r="J1" s="315"/>
      <c r="K1" s="315"/>
      <c r="L1" s="315"/>
    </row>
    <row r="2" spans="1:13" ht="121" customHeight="1" x14ac:dyDescent="0.35">
      <c r="A2" s="318"/>
      <c r="B2" s="319"/>
      <c r="C2" s="319"/>
      <c r="D2" s="319"/>
      <c r="E2" s="319"/>
      <c r="F2" s="319"/>
      <c r="G2" s="319"/>
      <c r="H2" s="320" t="s">
        <v>116</v>
      </c>
      <c r="I2" s="320"/>
      <c r="J2" s="203" t="s">
        <v>138</v>
      </c>
      <c r="K2" s="35"/>
      <c r="L2" s="35"/>
    </row>
    <row r="3" spans="1:13" s="1" customFormat="1" ht="134.25" customHeight="1" x14ac:dyDescent="0.35">
      <c r="A3" s="321" t="s">
        <v>27</v>
      </c>
      <c r="B3" s="321"/>
      <c r="C3" s="321"/>
      <c r="D3" s="321"/>
      <c r="E3" s="321"/>
      <c r="F3" s="321"/>
      <c r="G3" s="321"/>
      <c r="H3" s="322" t="str">
        <f>'GC Total Projections Form'!H3</f>
        <v>%</v>
      </c>
      <c r="I3" s="322"/>
      <c r="J3" s="169" t="s">
        <v>61</v>
      </c>
      <c r="K3" s="79"/>
      <c r="L3" s="33"/>
    </row>
    <row r="4" spans="1:13" s="1" customFormat="1" ht="72" customHeight="1" x14ac:dyDescent="0.35">
      <c r="A4" s="316" t="s">
        <v>67</v>
      </c>
      <c r="B4" s="317"/>
      <c r="C4" s="317"/>
      <c r="D4" s="317"/>
      <c r="E4" s="317"/>
      <c r="F4" s="317"/>
      <c r="G4" s="317"/>
      <c r="H4" s="317"/>
      <c r="I4" s="317"/>
      <c r="J4" s="317"/>
      <c r="K4" s="317"/>
      <c r="L4" s="317"/>
    </row>
    <row r="5" spans="1:13" s="1" customFormat="1" ht="129.75" customHeight="1" x14ac:dyDescent="0.35">
      <c r="A5" s="325"/>
      <c r="B5" s="326"/>
      <c r="C5" s="326"/>
      <c r="D5" s="326"/>
      <c r="E5" s="326"/>
      <c r="F5" s="326"/>
      <c r="G5" s="326"/>
      <c r="H5" s="323" t="s">
        <v>117</v>
      </c>
      <c r="I5" s="324"/>
      <c r="J5" s="203" t="s">
        <v>139</v>
      </c>
      <c r="K5" s="35"/>
      <c r="L5" s="35"/>
    </row>
    <row r="6" spans="1:13" s="1" customFormat="1" ht="116.25" customHeight="1" x14ac:dyDescent="0.35">
      <c r="A6" s="312" t="s">
        <v>118</v>
      </c>
      <c r="B6" s="312"/>
      <c r="C6" s="312"/>
      <c r="D6" s="312"/>
      <c r="E6" s="312"/>
      <c r="F6" s="312"/>
      <c r="G6" s="312"/>
      <c r="H6" s="313" t="str">
        <f>'GC Total Projections Form'!H6</f>
        <v>%</v>
      </c>
      <c r="I6" s="313"/>
      <c r="J6" s="169" t="s">
        <v>61</v>
      </c>
      <c r="K6" s="78"/>
      <c r="L6" s="78"/>
      <c r="M6" s="32"/>
    </row>
    <row r="7" spans="1:13" ht="15.5" x14ac:dyDescent="0.35">
      <c r="A7" s="38"/>
      <c r="B7" s="39"/>
      <c r="C7" s="39"/>
      <c r="D7" s="39"/>
      <c r="E7" s="39"/>
      <c r="F7" s="39"/>
      <c r="G7" s="39"/>
      <c r="H7" s="40"/>
      <c r="I7" s="40"/>
      <c r="J7" s="39"/>
      <c r="K7" s="41"/>
      <c r="L7" s="41"/>
      <c r="M7" s="41"/>
    </row>
    <row r="8" spans="1:13" x14ac:dyDescent="0.35">
      <c r="A8" s="38"/>
      <c r="B8" s="39"/>
      <c r="C8" s="39"/>
      <c r="D8" s="39"/>
      <c r="E8" s="39"/>
      <c r="F8" s="39"/>
      <c r="G8" s="39"/>
      <c r="H8" s="39"/>
      <c r="I8" s="39"/>
      <c r="J8" s="39"/>
      <c r="K8" s="41"/>
      <c r="L8" s="41"/>
      <c r="M8" s="41"/>
    </row>
    <row r="9" spans="1:13" x14ac:dyDescent="0.35">
      <c r="A9" s="38"/>
      <c r="B9" s="38"/>
      <c r="C9" s="38"/>
      <c r="D9" s="38"/>
      <c r="E9" s="38"/>
      <c r="F9" s="38"/>
      <c r="G9" s="38"/>
      <c r="H9" s="38"/>
      <c r="I9" s="38"/>
      <c r="J9" s="38"/>
    </row>
  </sheetData>
  <mergeCells count="10">
    <mergeCell ref="A6:G6"/>
    <mergeCell ref="H6:I6"/>
    <mergeCell ref="A1:L1"/>
    <mergeCell ref="A4:L4"/>
    <mergeCell ref="A2:G2"/>
    <mergeCell ref="H2:I2"/>
    <mergeCell ref="A3:G3"/>
    <mergeCell ref="H3:I3"/>
    <mergeCell ref="H5:I5"/>
    <mergeCell ref="A5:G5"/>
  </mergeCells>
  <dataValidations count="4">
    <dataValidation allowBlank="1" showInputMessage="1" showErrorMessage="1" prompt="Please take the reporting from each sub-contractors forms and input the average of sub-contractors reporting for this phase" sqref="A6:G6 A3:G3"/>
    <dataValidation allowBlank="1" showInputMessage="1" showErrorMessage="1" prompt="Please take the reported % from each sub-contractors reporting forms and input the average of sub-contractors % for this phase" sqref="J2:L2 J5:L5"/>
    <dataValidation allowBlank="1" showInputMessage="1" showErrorMessage="1" prompt="These percentages are the averages of all respondent's data._x000a_You can either fill these out manually or if you require support in inserting the necessary formulas to calculate this percentage please request this support at your CBA working group. " sqref="J3"/>
    <dataValidation allowBlank="1" showInputMessage="1" showErrorMessage="1" prompt="These percentages are the averages of all respondent's data._x000a_You can either fill these out manually or if you require support in inserting the necessary formulas to calculate this percentage please request this support at your CBA working group. _x000a_" sqref="J6"/>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T43"/>
  <sheetViews>
    <sheetView topLeftCell="F7" zoomScale="60" zoomScaleNormal="60" workbookViewId="0">
      <selection activeCell="K7" sqref="K7:Q7"/>
    </sheetView>
  </sheetViews>
  <sheetFormatPr defaultColWidth="9.1796875" defaultRowHeight="15.5" x14ac:dyDescent="0.35"/>
  <cols>
    <col min="1" max="1" width="4.6328125" style="1" customWidth="1"/>
    <col min="2" max="2" width="18.6328125" style="1" customWidth="1"/>
    <col min="3" max="3" width="44" style="1" customWidth="1"/>
    <col min="4" max="4" width="22.6328125" style="1" customWidth="1"/>
    <col min="5" max="5" width="53.36328125" style="1" customWidth="1"/>
    <col min="6" max="8" width="22.6328125" style="1" customWidth="1"/>
    <col min="9" max="9" width="35.6328125" style="1" customWidth="1"/>
    <col min="10" max="10" width="27.36328125" style="1" customWidth="1"/>
    <col min="11" max="11" width="7.453125" style="1" customWidth="1"/>
    <col min="12" max="12" width="43.453125" style="1" customWidth="1"/>
    <col min="13" max="14" width="30.36328125" style="1" customWidth="1"/>
    <col min="15" max="16" width="33.1796875" style="1" customWidth="1"/>
    <col min="17" max="17" width="62.6328125" style="1" customWidth="1"/>
    <col min="18" max="16384" width="9.1796875" style="1"/>
  </cols>
  <sheetData>
    <row r="1" spans="1:20" customFormat="1" ht="25" x14ac:dyDescent="0.35">
      <c r="A1" s="341" t="s">
        <v>68</v>
      </c>
      <c r="B1" s="341"/>
      <c r="C1" s="341"/>
      <c r="D1" s="341"/>
      <c r="E1" s="341"/>
      <c r="F1" s="341"/>
      <c r="G1" s="341"/>
      <c r="H1" s="341"/>
      <c r="I1" s="341"/>
      <c r="J1" s="341"/>
      <c r="K1" s="341"/>
      <c r="L1" s="341"/>
      <c r="M1" s="341"/>
      <c r="N1" s="341"/>
      <c r="O1" s="341"/>
      <c r="P1" s="341"/>
      <c r="Q1" s="341"/>
    </row>
    <row r="2" spans="1:20" customFormat="1" ht="25" x14ac:dyDescent="0.35">
      <c r="A2" s="341" t="s">
        <v>46</v>
      </c>
      <c r="B2" s="341"/>
      <c r="C2" s="341"/>
      <c r="D2" s="341"/>
      <c r="E2" s="341"/>
      <c r="F2" s="341"/>
      <c r="G2" s="341"/>
      <c r="H2" s="341"/>
      <c r="I2" s="341"/>
      <c r="J2" s="341"/>
      <c r="K2" s="341"/>
      <c r="L2" s="341"/>
      <c r="M2" s="341"/>
      <c r="N2" s="341"/>
      <c r="O2" s="341"/>
      <c r="P2" s="341"/>
      <c r="Q2" s="341"/>
    </row>
    <row r="3" spans="1:20" customFormat="1" ht="25" x14ac:dyDescent="0.35">
      <c r="A3" s="342" t="s">
        <v>65</v>
      </c>
      <c r="B3" s="343"/>
      <c r="C3" s="343"/>
      <c r="D3" s="343"/>
      <c r="E3" s="343"/>
      <c r="F3" s="343"/>
      <c r="G3" s="343"/>
      <c r="H3" s="343"/>
      <c r="I3" s="343"/>
      <c r="J3" s="343"/>
      <c r="K3" s="343"/>
      <c r="L3" s="343"/>
      <c r="M3" s="343"/>
      <c r="N3" s="343"/>
      <c r="O3" s="343"/>
      <c r="P3" s="343"/>
      <c r="Q3" s="344"/>
    </row>
    <row r="4" spans="1:20" customFormat="1" ht="74.25" customHeight="1" x14ac:dyDescent="0.35">
      <c r="A4" s="345" t="s">
        <v>143</v>
      </c>
      <c r="B4" s="345"/>
      <c r="C4" s="345"/>
      <c r="D4" s="345"/>
      <c r="E4" s="345"/>
      <c r="F4" s="345"/>
      <c r="G4" s="345"/>
      <c r="H4" s="345"/>
      <c r="I4" s="345"/>
      <c r="J4" s="345"/>
      <c r="K4" s="345"/>
      <c r="L4" s="345"/>
      <c r="M4" s="345"/>
      <c r="N4" s="345"/>
      <c r="O4" s="345"/>
      <c r="P4" s="345"/>
      <c r="Q4" s="346"/>
    </row>
    <row r="5" spans="1:20" ht="7.5" customHeight="1" x14ac:dyDescent="0.35">
      <c r="A5" s="239"/>
      <c r="B5" s="240"/>
      <c r="C5" s="240"/>
      <c r="D5" s="240"/>
      <c r="E5" s="240"/>
      <c r="F5" s="241"/>
      <c r="G5" s="241"/>
      <c r="H5" s="241"/>
      <c r="I5" s="242"/>
      <c r="J5" s="14"/>
      <c r="K5" s="14"/>
      <c r="L5" s="14"/>
      <c r="M5" s="14"/>
      <c r="N5" s="14"/>
      <c r="O5" s="14"/>
      <c r="P5" s="14"/>
      <c r="Q5" s="14"/>
      <c r="R5" s="15"/>
      <c r="S5" s="15"/>
      <c r="T5" s="16"/>
    </row>
    <row r="6" spans="1:20" ht="55.5" customHeight="1" x14ac:dyDescent="0.35">
      <c r="A6" s="243" t="str">
        <f>'Form 2 Workforce Projection'!A7</f>
        <v>Step 1: Workforce Projections</v>
      </c>
      <c r="B6" s="244"/>
      <c r="C6" s="244"/>
      <c r="D6" s="244"/>
      <c r="E6" s="244"/>
      <c r="F6" s="257" t="str">
        <f>'Form 2 Workforce Projection'!F7</f>
        <v>Step 2: CBA Compliance Projections for Workforce</v>
      </c>
      <c r="G6" s="258"/>
      <c r="H6" s="258"/>
      <c r="I6" s="258"/>
      <c r="J6" s="259"/>
      <c r="K6" s="347" t="s">
        <v>51</v>
      </c>
      <c r="L6" s="348"/>
      <c r="M6" s="348"/>
      <c r="N6" s="348"/>
      <c r="O6" s="348"/>
      <c r="P6" s="348"/>
      <c r="Q6" s="349"/>
    </row>
    <row r="7" spans="1:20" ht="104.25" customHeight="1" x14ac:dyDescent="0.35">
      <c r="A7" s="266" t="str">
        <f>'Form 2 Workforce Projection'!A8</f>
        <v xml:space="preserve">Please enter here your projections of the hiring of new positions you will make in the delivery of this contract. </v>
      </c>
      <c r="B7" s="267"/>
      <c r="C7" s="267"/>
      <c r="D7" s="267"/>
      <c r="E7" s="267"/>
      <c r="F7" s="260" t="str">
        <f>'Form 2 Workforce Projection'!F8</f>
        <v>Please enter your projections here of how you will achieve compliance with the City of Vancouver's CBA Policy for the performance of this project</v>
      </c>
      <c r="G7" s="261"/>
      <c r="H7" s="261"/>
      <c r="I7" s="261"/>
      <c r="J7" s="262"/>
      <c r="K7" s="350" t="s">
        <v>114</v>
      </c>
      <c r="L7" s="350"/>
      <c r="M7" s="350"/>
      <c r="N7" s="350"/>
      <c r="O7" s="350"/>
      <c r="P7" s="350"/>
      <c r="Q7" s="350"/>
    </row>
    <row r="8" spans="1:20" ht="19.5" customHeight="1" x14ac:dyDescent="0.35">
      <c r="A8" s="246">
        <f>'Form 2 Workforce Projection'!A9</f>
        <v>1</v>
      </c>
      <c r="B8" s="247"/>
      <c r="C8" s="3">
        <f>'Form 2 Workforce Projection'!C9</f>
        <v>2</v>
      </c>
      <c r="D8" s="3">
        <f>'Form 2 Workforce Projection'!D9</f>
        <v>3</v>
      </c>
      <c r="E8" s="4">
        <f>'Form 2 Workforce Projection'!E9</f>
        <v>4</v>
      </c>
      <c r="F8" s="11">
        <f>'Form 2 Workforce Projection'!F9</f>
        <v>5</v>
      </c>
      <c r="G8" s="12">
        <f>'Form 2 Workforce Projection'!G9</f>
        <v>6</v>
      </c>
      <c r="H8" s="13">
        <f>'Form 2 Workforce Projection'!H9</f>
        <v>7</v>
      </c>
      <c r="I8" s="96">
        <f>'Form 2 Workforce Projection'!I9</f>
        <v>8</v>
      </c>
      <c r="J8" s="96">
        <f>'Form 2 Workforce Projection'!J9</f>
        <v>9</v>
      </c>
      <c r="K8" s="327">
        <v>11</v>
      </c>
      <c r="L8" s="328"/>
      <c r="M8" s="176">
        <v>12</v>
      </c>
      <c r="N8" s="176">
        <v>13</v>
      </c>
      <c r="O8" s="176">
        <v>14</v>
      </c>
      <c r="P8" s="176">
        <v>15</v>
      </c>
      <c r="Q8" s="176">
        <v>16</v>
      </c>
    </row>
    <row r="9" spans="1:20" ht="112.5" customHeight="1" x14ac:dyDescent="0.35">
      <c r="A9" s="246" t="str">
        <f>'Form 2 Workforce Projection'!A10</f>
        <v>Construction trade</v>
      </c>
      <c r="B9" s="247"/>
      <c r="C9" s="3" t="str">
        <f>'Form 2 Workforce Projection'!C10</f>
        <v>Position/Role</v>
      </c>
      <c r="D9" s="3" t="str">
        <f>'Form 2 Workforce Projection'!D10</f>
        <v>Estimate of number of new project-specific workers</v>
      </c>
      <c r="E9" s="3" t="str">
        <f>'Form 2 Workforce Projection'!E10</f>
        <v xml:space="preserve">Estimate of number of labour hours </v>
      </c>
      <c r="F9" s="6" t="str">
        <f>'Form 2 Workforce Projection'!F10</f>
        <v>Number of new positions for individuals in equity-seeking groups</v>
      </c>
      <c r="G9" s="3" t="str">
        <f>'Form 2 Workforce Projection'!G10</f>
        <v xml:space="preserve">Number of the new positions for local individuals in equity seeking groups </v>
      </c>
      <c r="H9" s="5" t="str">
        <f>'Form 2 Workforce Projection'!H10</f>
        <v xml:space="preserve">Sources for Hiring </v>
      </c>
      <c r="I9" s="97" t="str">
        <f>'Form 2 Workforce Projection'!I10</f>
        <v>% of new workers who are a member of one or more equity seeking groups</v>
      </c>
      <c r="J9" s="97" t="str">
        <f>'Form 2 Workforce Projection'!J10</f>
        <v>% of new workers who are a member of one or more equity seeking groups and local</v>
      </c>
      <c r="K9" s="339" t="s">
        <v>115</v>
      </c>
      <c r="L9" s="328"/>
      <c r="M9" s="35" t="s">
        <v>140</v>
      </c>
      <c r="N9" s="35" t="s">
        <v>141</v>
      </c>
      <c r="O9" s="35" t="s">
        <v>112</v>
      </c>
      <c r="P9" s="35" t="s">
        <v>135</v>
      </c>
      <c r="Q9" s="150" t="s">
        <v>48</v>
      </c>
    </row>
    <row r="10" spans="1:20" ht="62.25" customHeight="1" x14ac:dyDescent="0.35">
      <c r="A10" s="250" t="str">
        <f>'Form 2 Workforce Projection'!A11</f>
        <v>Ironworker</v>
      </c>
      <c r="B10" s="251"/>
      <c r="C10" s="90" t="str">
        <f>'Form 2 Workforce Projection'!C11</f>
        <v>Full time/Foreman</v>
      </c>
      <c r="D10" s="140">
        <f>'Form 2 Workforce Projection'!D11</f>
        <v>1</v>
      </c>
      <c r="E10" s="140">
        <f>'Form 2 Workforce Projection'!E11</f>
        <v>60</v>
      </c>
      <c r="F10" s="142">
        <f>'Form 2 Workforce Projection'!F11</f>
        <v>0</v>
      </c>
      <c r="G10" s="140">
        <f>'Form 2 Workforce Projection'!G11</f>
        <v>0</v>
      </c>
      <c r="H10" s="92" t="str">
        <f>'Form 2 Workforce Projection'!H11</f>
        <v>N/A</v>
      </c>
      <c r="I10" s="93">
        <f>'Form 2 Workforce Projection'!I11</f>
        <v>0</v>
      </c>
      <c r="J10" s="93">
        <f>'Form 2 Workforce Projection'!J11</f>
        <v>0</v>
      </c>
      <c r="K10" s="337" t="s">
        <v>81</v>
      </c>
      <c r="L10" s="338"/>
      <c r="M10" s="126">
        <v>0</v>
      </c>
      <c r="N10" s="126">
        <v>1</v>
      </c>
      <c r="O10" s="149">
        <f>M10/N10</f>
        <v>0</v>
      </c>
      <c r="P10" s="174">
        <v>0</v>
      </c>
      <c r="Q10" s="120"/>
    </row>
    <row r="11" spans="1:20" ht="48.75" customHeight="1" x14ac:dyDescent="0.35">
      <c r="A11" s="250" t="str">
        <f>'Form 2 Workforce Projection'!A12</f>
        <v>Ironworker</v>
      </c>
      <c r="B11" s="251"/>
      <c r="C11" s="94" t="str">
        <f>'Form 2 Workforce Projection'!C12</f>
        <v>Full time/Apprentice Ironworker</v>
      </c>
      <c r="D11" s="140">
        <f>'Form 2 Workforce Projection'!D12</f>
        <v>5</v>
      </c>
      <c r="E11" s="140">
        <f>'Form 2 Workforce Projection'!E12</f>
        <v>40</v>
      </c>
      <c r="F11" s="142">
        <f>'Form 2 Workforce Projection'!F12</f>
        <v>5</v>
      </c>
      <c r="G11" s="140">
        <f>'Form 2 Workforce Projection'!G12</f>
        <v>2</v>
      </c>
      <c r="H11" s="92" t="str">
        <f>'Form 2 Workforce Projection'!H12</f>
        <v>Open Door Group</v>
      </c>
      <c r="I11" s="93">
        <f>'Form 2 Workforce Projection'!I12</f>
        <v>1</v>
      </c>
      <c r="J11" s="93">
        <f>'Form 2 Workforce Projection'!J12</f>
        <v>0.4</v>
      </c>
      <c r="K11" s="337" t="s">
        <v>49</v>
      </c>
      <c r="L11" s="338"/>
      <c r="M11" s="91">
        <v>5</v>
      </c>
      <c r="N11" s="175">
        <v>5</v>
      </c>
      <c r="O11" s="149">
        <f t="shared" ref="O11:O35" si="0">M11/N11</f>
        <v>1</v>
      </c>
      <c r="P11" s="174">
        <v>40</v>
      </c>
      <c r="Q11" s="120"/>
    </row>
    <row r="12" spans="1:20" ht="71.25" customHeight="1" x14ac:dyDescent="0.35">
      <c r="A12" s="250" t="str">
        <f>'Form 2 Workforce Projection'!A13</f>
        <v>Ironworker</v>
      </c>
      <c r="B12" s="251"/>
      <c r="C12" s="94" t="str">
        <f>'Form 2 Workforce Projection'!C13</f>
        <v>Part time/Labourer</v>
      </c>
      <c r="D12" s="140">
        <f>'Form 2 Workforce Projection'!D13</f>
        <v>10</v>
      </c>
      <c r="E12" s="140">
        <f>'Form 2 Workforce Projection'!E13</f>
        <v>100</v>
      </c>
      <c r="F12" s="142">
        <f>'Form 2 Workforce Projection'!F13</f>
        <v>5</v>
      </c>
      <c r="G12" s="140">
        <f>'Form 2 Workforce Projection'!G13</f>
        <v>5</v>
      </c>
      <c r="H12" s="92">
        <f>'Form 2 Workforce Projection'!H13</f>
        <v>0</v>
      </c>
      <c r="I12" s="93">
        <f>'Form 2 Workforce Projection'!I13</f>
        <v>0.5</v>
      </c>
      <c r="J12" s="93">
        <f>'Form 2 Workforce Projection'!J13</f>
        <v>0.5</v>
      </c>
      <c r="K12" s="337" t="s">
        <v>50</v>
      </c>
      <c r="L12" s="338"/>
      <c r="M12" s="91">
        <v>1</v>
      </c>
      <c r="N12" s="175">
        <v>10</v>
      </c>
      <c r="O12" s="149">
        <f t="shared" si="0"/>
        <v>0.1</v>
      </c>
      <c r="P12" s="174">
        <v>5</v>
      </c>
      <c r="Q12" s="122" t="s">
        <v>119</v>
      </c>
    </row>
    <row r="13" spans="1:20" ht="20.25" customHeight="1" x14ac:dyDescent="0.35">
      <c r="A13" s="252">
        <f>'Form 2 Workforce Projection'!A14</f>
        <v>0</v>
      </c>
      <c r="B13" s="253"/>
      <c r="C13" s="64">
        <f>'Form 2 Workforce Projection'!C14</f>
        <v>0</v>
      </c>
      <c r="D13" s="141">
        <f>'Form 2 Workforce Projection'!D14</f>
        <v>0</v>
      </c>
      <c r="E13" s="141">
        <f>'Form 2 Workforce Projection'!E14</f>
        <v>0</v>
      </c>
      <c r="F13" s="143">
        <f>'Form 2 Workforce Projection'!F14</f>
        <v>0</v>
      </c>
      <c r="G13" s="141">
        <f>'Form 2 Workforce Projection'!G14</f>
        <v>0</v>
      </c>
      <c r="H13" s="66">
        <f>'Form 2 Workforce Projection'!H14</f>
        <v>0</v>
      </c>
      <c r="I13" s="95" t="e">
        <f>'Form 2 Workforce Projection'!I14</f>
        <v>#DIV/0!</v>
      </c>
      <c r="J13" s="95" t="e">
        <f>'Form 2 Workforce Projection'!J14</f>
        <v>#DIV/0!</v>
      </c>
      <c r="K13" s="333"/>
      <c r="L13" s="334"/>
      <c r="M13" s="65">
        <v>0</v>
      </c>
      <c r="N13" s="82">
        <v>0</v>
      </c>
      <c r="O13" s="36" t="e">
        <f t="shared" si="0"/>
        <v>#DIV/0!</v>
      </c>
      <c r="P13" s="157"/>
      <c r="Q13" s="151"/>
    </row>
    <row r="14" spans="1:20" ht="20.25" customHeight="1" x14ac:dyDescent="0.35">
      <c r="A14" s="252">
        <f>'Form 2 Workforce Projection'!A15</f>
        <v>0</v>
      </c>
      <c r="B14" s="253"/>
      <c r="C14" s="64">
        <f>'Form 2 Workforce Projection'!C15</f>
        <v>0</v>
      </c>
      <c r="D14" s="141">
        <f>'Form 2 Workforce Projection'!D15</f>
        <v>0</v>
      </c>
      <c r="E14" s="141">
        <f>'Form 2 Workforce Projection'!E15</f>
        <v>0</v>
      </c>
      <c r="F14" s="143">
        <f>'Form 2 Workforce Projection'!F15</f>
        <v>0</v>
      </c>
      <c r="G14" s="141">
        <f>'Form 2 Workforce Projection'!G15</f>
        <v>0</v>
      </c>
      <c r="H14" s="66">
        <f>'Form 2 Workforce Projection'!H15</f>
        <v>0</v>
      </c>
      <c r="I14" s="95" t="e">
        <f>'Form 2 Workforce Projection'!I15</f>
        <v>#DIV/0!</v>
      </c>
      <c r="J14" s="95" t="e">
        <f>'Form 2 Workforce Projection'!J15</f>
        <v>#DIV/0!</v>
      </c>
      <c r="K14" s="333"/>
      <c r="L14" s="334"/>
      <c r="M14" s="65">
        <v>0</v>
      </c>
      <c r="N14" s="82">
        <v>0</v>
      </c>
      <c r="O14" s="36" t="e">
        <f t="shared" si="0"/>
        <v>#DIV/0!</v>
      </c>
      <c r="P14" s="157"/>
      <c r="Q14" s="151"/>
    </row>
    <row r="15" spans="1:20" ht="20.25" customHeight="1" x14ac:dyDescent="0.35">
      <c r="A15" s="248">
        <f>'Form 2 Workforce Projection'!A16</f>
        <v>0</v>
      </c>
      <c r="B15" s="249"/>
      <c r="C15" s="64">
        <f>'Form 2 Workforce Projection'!C16</f>
        <v>0</v>
      </c>
      <c r="D15" s="141">
        <f>'Form 2 Workforce Projection'!D16</f>
        <v>0</v>
      </c>
      <c r="E15" s="141">
        <f>'Form 2 Workforce Projection'!E16</f>
        <v>0</v>
      </c>
      <c r="F15" s="143">
        <f>'Form 2 Workforce Projection'!F16</f>
        <v>0</v>
      </c>
      <c r="G15" s="141">
        <f>'Form 2 Workforce Projection'!G16</f>
        <v>0</v>
      </c>
      <c r="H15" s="66">
        <f>'Form 2 Workforce Projection'!H16</f>
        <v>0</v>
      </c>
      <c r="I15" s="95" t="e">
        <f>'Form 2 Workforce Projection'!I16</f>
        <v>#DIV/0!</v>
      </c>
      <c r="J15" s="95" t="e">
        <f>'Form 2 Workforce Projection'!J16</f>
        <v>#DIV/0!</v>
      </c>
      <c r="K15" s="333"/>
      <c r="L15" s="334"/>
      <c r="M15" s="65">
        <v>0</v>
      </c>
      <c r="N15" s="82">
        <v>0</v>
      </c>
      <c r="O15" s="36" t="e">
        <f t="shared" si="0"/>
        <v>#DIV/0!</v>
      </c>
      <c r="P15" s="157"/>
      <c r="Q15" s="151"/>
    </row>
    <row r="16" spans="1:20" ht="20.25" customHeight="1" x14ac:dyDescent="0.35">
      <c r="A16" s="248">
        <f>'Form 2 Workforce Projection'!A17</f>
        <v>0</v>
      </c>
      <c r="B16" s="249"/>
      <c r="C16" s="64">
        <f>'Form 2 Workforce Projection'!C17</f>
        <v>0</v>
      </c>
      <c r="D16" s="141">
        <f>'Form 2 Workforce Projection'!D17</f>
        <v>0</v>
      </c>
      <c r="E16" s="141">
        <f>'Form 2 Workforce Projection'!E17</f>
        <v>0</v>
      </c>
      <c r="F16" s="143">
        <f>'Form 2 Workforce Projection'!F17</f>
        <v>0</v>
      </c>
      <c r="G16" s="143">
        <f>'Form 2 Workforce Projection'!G17</f>
        <v>0</v>
      </c>
      <c r="H16" s="66">
        <f>'Form 2 Workforce Projection'!H17</f>
        <v>0</v>
      </c>
      <c r="I16" s="95" t="e">
        <f>'Form 2 Workforce Projection'!I17</f>
        <v>#DIV/0!</v>
      </c>
      <c r="J16" s="95" t="e">
        <f>'Form 2 Workforce Projection'!J17</f>
        <v>#DIV/0!</v>
      </c>
      <c r="K16" s="333"/>
      <c r="L16" s="334"/>
      <c r="M16" s="65">
        <v>0</v>
      </c>
      <c r="N16" s="82">
        <v>0</v>
      </c>
      <c r="O16" s="36" t="e">
        <f t="shared" si="0"/>
        <v>#DIV/0!</v>
      </c>
      <c r="P16" s="157"/>
      <c r="Q16" s="151"/>
    </row>
    <row r="17" spans="1:17" ht="20.25" customHeight="1" x14ac:dyDescent="0.35">
      <c r="A17" s="248">
        <f>'Form 2 Workforce Projection'!A18</f>
        <v>0</v>
      </c>
      <c r="B17" s="249"/>
      <c r="C17" s="64">
        <f>'Form 2 Workforce Projection'!C18</f>
        <v>0</v>
      </c>
      <c r="D17" s="141">
        <f>'Form 2 Workforce Projection'!D18</f>
        <v>0</v>
      </c>
      <c r="E17" s="141">
        <f>'Form 2 Workforce Projection'!E18</f>
        <v>0</v>
      </c>
      <c r="F17" s="143">
        <f>'Form 2 Workforce Projection'!F18</f>
        <v>0</v>
      </c>
      <c r="G17" s="143">
        <f>'Form 2 Workforce Projection'!G18</f>
        <v>0</v>
      </c>
      <c r="H17" s="66">
        <f>'Form 2 Workforce Projection'!H18</f>
        <v>0</v>
      </c>
      <c r="I17" s="95" t="e">
        <f>'Form 2 Workforce Projection'!I18</f>
        <v>#DIV/0!</v>
      </c>
      <c r="J17" s="95" t="e">
        <f>'Form 2 Workforce Projection'!J18</f>
        <v>#DIV/0!</v>
      </c>
      <c r="K17" s="333"/>
      <c r="L17" s="334"/>
      <c r="M17" s="65">
        <v>0</v>
      </c>
      <c r="N17" s="82">
        <v>0</v>
      </c>
      <c r="O17" s="36" t="e">
        <f t="shared" si="0"/>
        <v>#DIV/0!</v>
      </c>
      <c r="P17" s="157"/>
      <c r="Q17" s="151"/>
    </row>
    <row r="18" spans="1:17" ht="20.25" customHeight="1" x14ac:dyDescent="0.35">
      <c r="A18" s="248">
        <f>'Form 2 Workforce Projection'!A19</f>
        <v>0</v>
      </c>
      <c r="B18" s="249"/>
      <c r="C18" s="64">
        <f>'Form 2 Workforce Projection'!C19</f>
        <v>0</v>
      </c>
      <c r="D18" s="141">
        <f>'Form 2 Workforce Projection'!D19</f>
        <v>0</v>
      </c>
      <c r="E18" s="141">
        <f>'Form 2 Workforce Projection'!E19</f>
        <v>0</v>
      </c>
      <c r="F18" s="143">
        <f>'Form 2 Workforce Projection'!F19</f>
        <v>0</v>
      </c>
      <c r="G18" s="143">
        <f>'Form 2 Workforce Projection'!G19</f>
        <v>0</v>
      </c>
      <c r="H18" s="66">
        <f>'Form 2 Workforce Projection'!H19</f>
        <v>0</v>
      </c>
      <c r="I18" s="95" t="e">
        <f>'Form 2 Workforce Projection'!I19</f>
        <v>#DIV/0!</v>
      </c>
      <c r="J18" s="95" t="e">
        <f>'Form 2 Workforce Projection'!J19</f>
        <v>#DIV/0!</v>
      </c>
      <c r="K18" s="333"/>
      <c r="L18" s="334"/>
      <c r="M18" s="65">
        <v>0</v>
      </c>
      <c r="N18" s="82">
        <v>0</v>
      </c>
      <c r="O18" s="36" t="e">
        <f t="shared" si="0"/>
        <v>#DIV/0!</v>
      </c>
      <c r="P18" s="157"/>
      <c r="Q18" s="151"/>
    </row>
    <row r="19" spans="1:17" ht="20.25" customHeight="1" x14ac:dyDescent="0.35">
      <c r="A19" s="248">
        <f>'Form 2 Workforce Projection'!A20</f>
        <v>0</v>
      </c>
      <c r="B19" s="249"/>
      <c r="C19" s="64">
        <f>'Form 2 Workforce Projection'!C20</f>
        <v>0</v>
      </c>
      <c r="D19" s="141">
        <f>'Form 2 Workforce Projection'!D20</f>
        <v>0</v>
      </c>
      <c r="E19" s="141">
        <f>'Form 2 Workforce Projection'!E20</f>
        <v>0</v>
      </c>
      <c r="F19" s="143">
        <f>'Form 2 Workforce Projection'!F20</f>
        <v>0</v>
      </c>
      <c r="G19" s="143">
        <f>'Form 2 Workforce Projection'!G20</f>
        <v>0</v>
      </c>
      <c r="H19" s="66">
        <f>'Form 2 Workforce Projection'!H20</f>
        <v>0</v>
      </c>
      <c r="I19" s="95" t="e">
        <f>'Form 2 Workforce Projection'!I20</f>
        <v>#DIV/0!</v>
      </c>
      <c r="J19" s="95" t="e">
        <f>'Form 2 Workforce Projection'!J20</f>
        <v>#DIV/0!</v>
      </c>
      <c r="K19" s="333"/>
      <c r="L19" s="334"/>
      <c r="M19" s="65">
        <v>0</v>
      </c>
      <c r="N19" s="82">
        <v>0</v>
      </c>
      <c r="O19" s="36" t="e">
        <f t="shared" si="0"/>
        <v>#DIV/0!</v>
      </c>
      <c r="P19" s="157"/>
      <c r="Q19" s="151"/>
    </row>
    <row r="20" spans="1:17" ht="20.25" customHeight="1" x14ac:dyDescent="0.35">
      <c r="A20" s="248">
        <f>'Form 2 Workforce Projection'!A21</f>
        <v>0</v>
      </c>
      <c r="B20" s="249"/>
      <c r="C20" s="64">
        <f>'Form 2 Workforce Projection'!C21</f>
        <v>0</v>
      </c>
      <c r="D20" s="141">
        <f>'Form 2 Workforce Projection'!D21</f>
        <v>0</v>
      </c>
      <c r="E20" s="141">
        <f>'Form 2 Workforce Projection'!E21</f>
        <v>0</v>
      </c>
      <c r="F20" s="143">
        <f>'Form 2 Workforce Projection'!F21</f>
        <v>0</v>
      </c>
      <c r="G20" s="143">
        <f>'Form 2 Workforce Projection'!G21</f>
        <v>0</v>
      </c>
      <c r="H20" s="66">
        <f>'Form 2 Workforce Projection'!H21</f>
        <v>0</v>
      </c>
      <c r="I20" s="95" t="e">
        <f>'Form 2 Workforce Projection'!I21</f>
        <v>#DIV/0!</v>
      </c>
      <c r="J20" s="95" t="e">
        <f>'Form 2 Workforce Projection'!J21</f>
        <v>#DIV/0!</v>
      </c>
      <c r="K20" s="333"/>
      <c r="L20" s="334"/>
      <c r="M20" s="65">
        <v>0</v>
      </c>
      <c r="N20" s="82">
        <v>0</v>
      </c>
      <c r="O20" s="36" t="e">
        <f t="shared" si="0"/>
        <v>#DIV/0!</v>
      </c>
      <c r="P20" s="157"/>
      <c r="Q20" s="151"/>
    </row>
    <row r="21" spans="1:17" ht="20.25" customHeight="1" x14ac:dyDescent="0.35">
      <c r="A21" s="248">
        <f>'Form 2 Workforce Projection'!A22</f>
        <v>0</v>
      </c>
      <c r="B21" s="249"/>
      <c r="C21" s="64">
        <f>'Form 2 Workforce Projection'!C22</f>
        <v>0</v>
      </c>
      <c r="D21" s="141">
        <f>'Form 2 Workforce Projection'!D22</f>
        <v>0</v>
      </c>
      <c r="E21" s="141">
        <f>'Form 2 Workforce Projection'!E22</f>
        <v>0</v>
      </c>
      <c r="F21" s="143">
        <f>'Form 2 Workforce Projection'!F22</f>
        <v>0</v>
      </c>
      <c r="G21" s="143">
        <f>'Form 2 Workforce Projection'!G22</f>
        <v>0</v>
      </c>
      <c r="H21" s="66">
        <f>'Form 2 Workforce Projection'!H22</f>
        <v>0</v>
      </c>
      <c r="I21" s="95" t="e">
        <f>'Form 2 Workforce Projection'!I22</f>
        <v>#DIV/0!</v>
      </c>
      <c r="J21" s="95" t="e">
        <f>'Form 2 Workforce Projection'!J22</f>
        <v>#DIV/0!</v>
      </c>
      <c r="K21" s="333"/>
      <c r="L21" s="334"/>
      <c r="M21" s="65">
        <v>0</v>
      </c>
      <c r="N21" s="82">
        <v>0</v>
      </c>
      <c r="O21" s="36" t="e">
        <f t="shared" si="0"/>
        <v>#DIV/0!</v>
      </c>
      <c r="P21" s="157"/>
      <c r="Q21" s="151"/>
    </row>
    <row r="22" spans="1:17" ht="20.25" customHeight="1" x14ac:dyDescent="0.35">
      <c r="A22" s="248">
        <f>'Form 2 Workforce Projection'!A23</f>
        <v>0</v>
      </c>
      <c r="B22" s="249"/>
      <c r="C22" s="64">
        <f>'Form 2 Workforce Projection'!C23</f>
        <v>0</v>
      </c>
      <c r="D22" s="141">
        <f>'Form 2 Workforce Projection'!D23</f>
        <v>0</v>
      </c>
      <c r="E22" s="141">
        <f>'Form 2 Workforce Projection'!E23</f>
        <v>0</v>
      </c>
      <c r="F22" s="143">
        <f>'Form 2 Workforce Projection'!F23</f>
        <v>0</v>
      </c>
      <c r="G22" s="143">
        <f>'Form 2 Workforce Projection'!G23</f>
        <v>0</v>
      </c>
      <c r="H22" s="66">
        <f>'Form 2 Workforce Projection'!H23</f>
        <v>0</v>
      </c>
      <c r="I22" s="95" t="e">
        <f>'Form 2 Workforce Projection'!I23</f>
        <v>#DIV/0!</v>
      </c>
      <c r="J22" s="95" t="e">
        <f>'Form 2 Workforce Projection'!J23</f>
        <v>#DIV/0!</v>
      </c>
      <c r="K22" s="333"/>
      <c r="L22" s="334"/>
      <c r="M22" s="65">
        <v>0</v>
      </c>
      <c r="N22" s="82">
        <v>0</v>
      </c>
      <c r="O22" s="36" t="e">
        <f t="shared" si="0"/>
        <v>#DIV/0!</v>
      </c>
      <c r="P22" s="157"/>
      <c r="Q22" s="151"/>
    </row>
    <row r="23" spans="1:17" ht="20.25" customHeight="1" x14ac:dyDescent="0.35">
      <c r="A23" s="248">
        <f>'Form 2 Workforce Projection'!A24</f>
        <v>0</v>
      </c>
      <c r="B23" s="249"/>
      <c r="C23" s="64">
        <f>'Form 2 Workforce Projection'!C24</f>
        <v>0</v>
      </c>
      <c r="D23" s="141">
        <f>'Form 2 Workforce Projection'!D24</f>
        <v>0</v>
      </c>
      <c r="E23" s="141">
        <f>'Form 2 Workforce Projection'!E24</f>
        <v>0</v>
      </c>
      <c r="F23" s="143">
        <f>'Form 2 Workforce Projection'!F24</f>
        <v>0</v>
      </c>
      <c r="G23" s="143">
        <f>'Form 2 Workforce Projection'!G24</f>
        <v>0</v>
      </c>
      <c r="H23" s="66">
        <f>'Form 2 Workforce Projection'!H24</f>
        <v>0</v>
      </c>
      <c r="I23" s="95" t="e">
        <f>'Form 2 Workforce Projection'!I24</f>
        <v>#DIV/0!</v>
      </c>
      <c r="J23" s="95" t="e">
        <f>'Form 2 Workforce Projection'!J24</f>
        <v>#DIV/0!</v>
      </c>
      <c r="K23" s="333"/>
      <c r="L23" s="334"/>
      <c r="M23" s="65">
        <v>0</v>
      </c>
      <c r="N23" s="82">
        <v>0</v>
      </c>
      <c r="O23" s="36" t="e">
        <f t="shared" si="0"/>
        <v>#DIV/0!</v>
      </c>
      <c r="P23" s="157"/>
      <c r="Q23" s="151"/>
    </row>
    <row r="24" spans="1:17" ht="20.25" customHeight="1" x14ac:dyDescent="0.35">
      <c r="A24" s="248">
        <f>'Form 2 Workforce Projection'!A25</f>
        <v>0</v>
      </c>
      <c r="B24" s="249"/>
      <c r="C24" s="64">
        <f>'Form 2 Workforce Projection'!C25</f>
        <v>0</v>
      </c>
      <c r="D24" s="141">
        <f>'Form 2 Workforce Projection'!D25</f>
        <v>0</v>
      </c>
      <c r="E24" s="141">
        <f>'Form 2 Workforce Projection'!E25</f>
        <v>0</v>
      </c>
      <c r="F24" s="143">
        <f>'Form 2 Workforce Projection'!F25</f>
        <v>0</v>
      </c>
      <c r="G24" s="143">
        <f>'Form 2 Workforce Projection'!G25</f>
        <v>0</v>
      </c>
      <c r="H24" s="66">
        <f>'Form 2 Workforce Projection'!H25</f>
        <v>0</v>
      </c>
      <c r="I24" s="95" t="e">
        <f>'Form 2 Workforce Projection'!I25</f>
        <v>#DIV/0!</v>
      </c>
      <c r="J24" s="95" t="e">
        <f>'Form 2 Workforce Projection'!J25</f>
        <v>#DIV/0!</v>
      </c>
      <c r="K24" s="333"/>
      <c r="L24" s="334"/>
      <c r="M24" s="65">
        <v>0</v>
      </c>
      <c r="N24" s="82">
        <v>0</v>
      </c>
      <c r="O24" s="36" t="e">
        <f t="shared" si="0"/>
        <v>#DIV/0!</v>
      </c>
      <c r="P24" s="157"/>
      <c r="Q24" s="151"/>
    </row>
    <row r="25" spans="1:17" ht="20.25" customHeight="1" x14ac:dyDescent="0.35">
      <c r="A25" s="248">
        <f>'Form 2 Workforce Projection'!A26</f>
        <v>0</v>
      </c>
      <c r="B25" s="249"/>
      <c r="C25" s="64">
        <f>'Form 2 Workforce Projection'!C26</f>
        <v>0</v>
      </c>
      <c r="D25" s="141">
        <f>'Form 2 Workforce Projection'!D26</f>
        <v>0</v>
      </c>
      <c r="E25" s="141">
        <f>'Form 2 Workforce Projection'!E26</f>
        <v>0</v>
      </c>
      <c r="F25" s="143">
        <f>'Form 2 Workforce Projection'!F26</f>
        <v>0</v>
      </c>
      <c r="G25" s="143">
        <f>'Form 2 Workforce Projection'!G26</f>
        <v>0</v>
      </c>
      <c r="H25" s="66">
        <f>'Form 2 Workforce Projection'!H26</f>
        <v>0</v>
      </c>
      <c r="I25" s="95" t="e">
        <f>'Form 2 Workforce Projection'!I26</f>
        <v>#DIV/0!</v>
      </c>
      <c r="J25" s="95" t="e">
        <f>'Form 2 Workforce Projection'!J26</f>
        <v>#DIV/0!</v>
      </c>
      <c r="K25" s="333"/>
      <c r="L25" s="334"/>
      <c r="M25" s="65">
        <v>0</v>
      </c>
      <c r="N25" s="82">
        <v>0</v>
      </c>
      <c r="O25" s="36" t="e">
        <f t="shared" si="0"/>
        <v>#DIV/0!</v>
      </c>
      <c r="P25" s="157"/>
      <c r="Q25" s="151"/>
    </row>
    <row r="26" spans="1:17" ht="20.25" customHeight="1" x14ac:dyDescent="0.35">
      <c r="A26" s="248">
        <f>'Form 2 Workforce Projection'!A27</f>
        <v>0</v>
      </c>
      <c r="B26" s="249"/>
      <c r="C26" s="64">
        <f>'Form 2 Workforce Projection'!C27</f>
        <v>0</v>
      </c>
      <c r="D26" s="141">
        <f>'Form 2 Workforce Projection'!D27</f>
        <v>0</v>
      </c>
      <c r="E26" s="141">
        <f>'Form 2 Workforce Projection'!E27</f>
        <v>0</v>
      </c>
      <c r="F26" s="143">
        <f>'Form 2 Workforce Projection'!F27</f>
        <v>0</v>
      </c>
      <c r="G26" s="143">
        <f>'Form 2 Workforce Projection'!G27</f>
        <v>0</v>
      </c>
      <c r="H26" s="66">
        <f>'Form 2 Workforce Projection'!H27</f>
        <v>0</v>
      </c>
      <c r="I26" s="95" t="e">
        <f>'Form 2 Workforce Projection'!I27</f>
        <v>#DIV/0!</v>
      </c>
      <c r="J26" s="95" t="e">
        <f>'Form 2 Workforce Projection'!J27</f>
        <v>#DIV/0!</v>
      </c>
      <c r="K26" s="333"/>
      <c r="L26" s="334"/>
      <c r="M26" s="65">
        <v>0</v>
      </c>
      <c r="N26" s="82">
        <v>0</v>
      </c>
      <c r="O26" s="36" t="e">
        <f t="shared" si="0"/>
        <v>#DIV/0!</v>
      </c>
      <c r="P26" s="157"/>
      <c r="Q26" s="151"/>
    </row>
    <row r="27" spans="1:17" ht="20.25" customHeight="1" x14ac:dyDescent="0.35">
      <c r="A27" s="248">
        <f>'Form 2 Workforce Projection'!A28</f>
        <v>0</v>
      </c>
      <c r="B27" s="249"/>
      <c r="C27" s="64">
        <f>'Form 2 Workforce Projection'!C28</f>
        <v>0</v>
      </c>
      <c r="D27" s="141">
        <f>'Form 2 Workforce Projection'!D28</f>
        <v>0</v>
      </c>
      <c r="E27" s="141">
        <f>'Form 2 Workforce Projection'!E28</f>
        <v>0</v>
      </c>
      <c r="F27" s="143">
        <f>'Form 2 Workforce Projection'!F28</f>
        <v>0</v>
      </c>
      <c r="G27" s="143">
        <f>'Form 2 Workforce Projection'!G28</f>
        <v>0</v>
      </c>
      <c r="H27" s="66">
        <f>'Form 2 Workforce Projection'!H28</f>
        <v>0</v>
      </c>
      <c r="I27" s="95" t="e">
        <f>'Form 2 Workforce Projection'!I28</f>
        <v>#DIV/0!</v>
      </c>
      <c r="J27" s="95" t="e">
        <f>'Form 2 Workforce Projection'!J28</f>
        <v>#DIV/0!</v>
      </c>
      <c r="K27" s="333"/>
      <c r="L27" s="334"/>
      <c r="M27" s="65">
        <v>0</v>
      </c>
      <c r="N27" s="82">
        <v>0</v>
      </c>
      <c r="O27" s="36" t="e">
        <f t="shared" si="0"/>
        <v>#DIV/0!</v>
      </c>
      <c r="P27" s="157"/>
      <c r="Q27" s="151"/>
    </row>
    <row r="28" spans="1:17" ht="20.25" customHeight="1" x14ac:dyDescent="0.35">
      <c r="A28" s="248">
        <f>'Form 2 Workforce Projection'!A29</f>
        <v>0</v>
      </c>
      <c r="B28" s="249"/>
      <c r="C28" s="64">
        <f>'Form 2 Workforce Projection'!C29</f>
        <v>0</v>
      </c>
      <c r="D28" s="141">
        <f>'Form 2 Workforce Projection'!D29</f>
        <v>0</v>
      </c>
      <c r="E28" s="141">
        <f>'Form 2 Workforce Projection'!E29</f>
        <v>0</v>
      </c>
      <c r="F28" s="143">
        <f>'Form 2 Workforce Projection'!F29</f>
        <v>0</v>
      </c>
      <c r="G28" s="143">
        <f>'Form 2 Workforce Projection'!G29</f>
        <v>0</v>
      </c>
      <c r="H28" s="66">
        <f>'Form 2 Workforce Projection'!H29</f>
        <v>0</v>
      </c>
      <c r="I28" s="95" t="e">
        <f>'Form 2 Workforce Projection'!I29</f>
        <v>#DIV/0!</v>
      </c>
      <c r="J28" s="95" t="e">
        <f>'Form 2 Workforce Projection'!J29</f>
        <v>#DIV/0!</v>
      </c>
      <c r="K28" s="333"/>
      <c r="L28" s="334"/>
      <c r="M28" s="65">
        <v>0</v>
      </c>
      <c r="N28" s="82">
        <v>0</v>
      </c>
      <c r="O28" s="36" t="e">
        <f t="shared" si="0"/>
        <v>#DIV/0!</v>
      </c>
      <c r="P28" s="157"/>
      <c r="Q28" s="151"/>
    </row>
    <row r="29" spans="1:17" ht="20.25" customHeight="1" x14ac:dyDescent="0.35">
      <c r="A29" s="248">
        <f>'Form 2 Workforce Projection'!A30</f>
        <v>0</v>
      </c>
      <c r="B29" s="249"/>
      <c r="C29" s="64">
        <f>'Form 2 Workforce Projection'!C30</f>
        <v>0</v>
      </c>
      <c r="D29" s="141">
        <f>'Form 2 Workforce Projection'!D30</f>
        <v>0</v>
      </c>
      <c r="E29" s="141">
        <f>'Form 2 Workforce Projection'!E30</f>
        <v>0</v>
      </c>
      <c r="F29" s="143">
        <f>'Form 2 Workforce Projection'!F30</f>
        <v>0</v>
      </c>
      <c r="G29" s="143">
        <f>'Form 2 Workforce Projection'!G30</f>
        <v>0</v>
      </c>
      <c r="H29" s="66">
        <f>'Form 2 Workforce Projection'!H30</f>
        <v>0</v>
      </c>
      <c r="I29" s="95" t="e">
        <f>'Form 2 Workforce Projection'!I30</f>
        <v>#DIV/0!</v>
      </c>
      <c r="J29" s="95" t="e">
        <f>'Form 2 Workforce Projection'!J30</f>
        <v>#DIV/0!</v>
      </c>
      <c r="K29" s="333"/>
      <c r="L29" s="334"/>
      <c r="M29" s="65">
        <v>0</v>
      </c>
      <c r="N29" s="82">
        <v>0</v>
      </c>
      <c r="O29" s="36" t="e">
        <f t="shared" si="0"/>
        <v>#DIV/0!</v>
      </c>
      <c r="P29" s="157"/>
      <c r="Q29" s="151"/>
    </row>
    <row r="30" spans="1:17" ht="20.25" customHeight="1" x14ac:dyDescent="0.35">
      <c r="A30" s="248">
        <f>'Form 2 Workforce Projection'!A31</f>
        <v>0</v>
      </c>
      <c r="B30" s="249"/>
      <c r="C30" s="64">
        <f>'Form 2 Workforce Projection'!C31</f>
        <v>0</v>
      </c>
      <c r="D30" s="141">
        <f>'Form 2 Workforce Projection'!D31</f>
        <v>0</v>
      </c>
      <c r="E30" s="141">
        <f>'Form 2 Workforce Projection'!E31</f>
        <v>0</v>
      </c>
      <c r="F30" s="143">
        <f>'Form 2 Workforce Projection'!F31</f>
        <v>0</v>
      </c>
      <c r="G30" s="143">
        <f>'Form 2 Workforce Projection'!G31</f>
        <v>0</v>
      </c>
      <c r="H30" s="66">
        <f>'Form 2 Workforce Projection'!H31</f>
        <v>0</v>
      </c>
      <c r="I30" s="95" t="e">
        <f>'Form 2 Workforce Projection'!I31</f>
        <v>#DIV/0!</v>
      </c>
      <c r="J30" s="95" t="e">
        <f>'Form 2 Workforce Projection'!J31</f>
        <v>#DIV/0!</v>
      </c>
      <c r="K30" s="333"/>
      <c r="L30" s="334"/>
      <c r="M30" s="65">
        <v>0</v>
      </c>
      <c r="N30" s="82">
        <v>0</v>
      </c>
      <c r="O30" s="36" t="e">
        <f t="shared" si="0"/>
        <v>#DIV/0!</v>
      </c>
      <c r="P30" s="157"/>
      <c r="Q30" s="151"/>
    </row>
    <row r="31" spans="1:17" ht="19.5" customHeight="1" x14ac:dyDescent="0.35">
      <c r="A31" s="263">
        <f>'Form 2 Workforce Projection'!A32</f>
        <v>0</v>
      </c>
      <c r="B31" s="264"/>
      <c r="C31" s="67">
        <f>'Form 2 Workforce Projection'!C32</f>
        <v>0</v>
      </c>
      <c r="D31" s="144">
        <f>'Form 2 Workforce Projection'!D32</f>
        <v>0</v>
      </c>
      <c r="E31" s="144">
        <f>'Form 2 Workforce Projection'!E32</f>
        <v>0</v>
      </c>
      <c r="F31" s="145">
        <f>'Form 2 Workforce Projection'!F32</f>
        <v>0</v>
      </c>
      <c r="G31" s="145">
        <f>'Form 2 Workforce Projection'!G32</f>
        <v>0</v>
      </c>
      <c r="H31" s="69">
        <f>'Form 2 Workforce Projection'!H32</f>
        <v>0</v>
      </c>
      <c r="I31" s="146" t="e">
        <f>'Form 2 Workforce Projection'!I32</f>
        <v>#DIV/0!</v>
      </c>
      <c r="J31" s="146" t="e">
        <f>'Form 2 Workforce Projection'!J32</f>
        <v>#DIV/0!</v>
      </c>
      <c r="K31" s="335"/>
      <c r="L31" s="336"/>
      <c r="M31" s="68">
        <v>0</v>
      </c>
      <c r="N31" s="83">
        <v>0</v>
      </c>
      <c r="O31" s="80" t="e">
        <f t="shared" si="0"/>
        <v>#DIV/0!</v>
      </c>
      <c r="P31" s="158"/>
      <c r="Q31" s="152"/>
    </row>
    <row r="32" spans="1:17" ht="38.25" customHeight="1" thickBot="1" x14ac:dyDescent="0.4">
      <c r="A32" s="147">
        <f>'Form 2 Workforce Projection'!A33</f>
        <v>10</v>
      </c>
      <c r="B32" s="340" t="str">
        <f>'Form 2 Workforce Projection'!B33</f>
        <v>Percentage of Hiring achieving CBA compliance:</v>
      </c>
      <c r="C32" s="340"/>
      <c r="D32" s="340"/>
      <c r="E32" s="340"/>
      <c r="F32" s="340"/>
      <c r="G32" s="340"/>
      <c r="H32" s="340"/>
      <c r="I32" s="148" t="e">
        <f>'Form 2 Workforce Projection'!I33</f>
        <v>#DIV/0!</v>
      </c>
      <c r="J32" s="154" t="e">
        <f>'Form 2 Workforce Projection'!J33</f>
        <v>#DIV/0!</v>
      </c>
      <c r="K32" s="331"/>
      <c r="L32" s="332"/>
      <c r="M32" s="155">
        <v>0</v>
      </c>
      <c r="N32" s="156">
        <v>0</v>
      </c>
      <c r="O32" s="42" t="e">
        <f t="shared" si="0"/>
        <v>#DIV/0!</v>
      </c>
      <c r="P32" s="159"/>
      <c r="Q32" s="153"/>
    </row>
    <row r="33" spans="1:17" ht="19.5" customHeight="1" x14ac:dyDescent="0.35">
      <c r="A33" s="7"/>
      <c r="B33" s="7"/>
      <c r="C33" s="7"/>
      <c r="D33" s="7"/>
      <c r="E33" s="7"/>
      <c r="K33" s="331"/>
      <c r="L33" s="332"/>
      <c r="M33" s="155">
        <v>0</v>
      </c>
      <c r="N33" s="156">
        <v>0</v>
      </c>
      <c r="O33" s="42" t="e">
        <f t="shared" si="0"/>
        <v>#DIV/0!</v>
      </c>
      <c r="P33" s="159"/>
      <c r="Q33" s="153"/>
    </row>
    <row r="34" spans="1:17" ht="19.5" customHeight="1" x14ac:dyDescent="0.35">
      <c r="A34" s="8"/>
      <c r="B34" s="8"/>
      <c r="C34" s="9"/>
      <c r="D34" s="10"/>
      <c r="E34" s="10"/>
      <c r="K34" s="331"/>
      <c r="L34" s="332"/>
      <c r="M34" s="155">
        <v>0</v>
      </c>
      <c r="N34" s="156">
        <v>0</v>
      </c>
      <c r="O34" s="42" t="e">
        <f t="shared" si="0"/>
        <v>#DIV/0!</v>
      </c>
      <c r="P34" s="159"/>
      <c r="Q34" s="153"/>
    </row>
    <row r="35" spans="1:17" ht="19.5" customHeight="1" x14ac:dyDescent="0.35">
      <c r="A35" s="8"/>
      <c r="B35" s="8"/>
      <c r="C35" s="9"/>
      <c r="D35" s="10"/>
      <c r="E35" s="10"/>
      <c r="K35" s="331"/>
      <c r="L35" s="332"/>
      <c r="M35" s="155">
        <v>0</v>
      </c>
      <c r="N35" s="156">
        <v>0</v>
      </c>
      <c r="O35" s="42" t="e">
        <f t="shared" si="0"/>
        <v>#DIV/0!</v>
      </c>
      <c r="P35" s="159"/>
      <c r="Q35" s="153"/>
    </row>
    <row r="36" spans="1:17" ht="40.5" customHeight="1" x14ac:dyDescent="0.35">
      <c r="A36" s="8"/>
      <c r="B36" s="8"/>
      <c r="C36" s="9"/>
      <c r="D36" s="10"/>
      <c r="E36" s="10"/>
      <c r="K36" s="168">
        <v>17</v>
      </c>
      <c r="L36" s="329" t="s">
        <v>138</v>
      </c>
      <c r="M36" s="330"/>
      <c r="N36" s="165"/>
      <c r="O36" s="166" t="e">
        <f>AVERAGE(O11:O31)</f>
        <v>#DIV/0!</v>
      </c>
      <c r="P36" s="166"/>
      <c r="Q36" s="167"/>
    </row>
    <row r="37" spans="1:17" ht="19.5" customHeight="1" x14ac:dyDescent="0.35">
      <c r="A37" s="8"/>
      <c r="B37" s="8"/>
      <c r="C37" s="9"/>
      <c r="D37" s="10"/>
      <c r="E37" s="10"/>
    </row>
    <row r="38" spans="1:17" ht="19.5" customHeight="1" x14ac:dyDescent="0.35">
      <c r="A38" s="8"/>
      <c r="B38" s="8"/>
      <c r="C38" s="9"/>
      <c r="D38" s="10"/>
      <c r="E38" s="10"/>
    </row>
    <row r="39" spans="1:17" ht="19.5" customHeight="1" x14ac:dyDescent="0.35">
      <c r="A39" s="8"/>
      <c r="B39" s="8"/>
      <c r="C39" s="9"/>
      <c r="D39" s="10"/>
      <c r="E39" s="10"/>
    </row>
    <row r="40" spans="1:17" ht="19.5" customHeight="1" x14ac:dyDescent="0.35">
      <c r="A40" s="8"/>
      <c r="B40" s="8"/>
      <c r="C40" s="9"/>
      <c r="D40" s="10"/>
      <c r="E40" s="10"/>
    </row>
    <row r="41" spans="1:17" ht="19.5" customHeight="1" x14ac:dyDescent="0.35">
      <c r="A41" s="8"/>
      <c r="B41" s="8"/>
      <c r="C41" s="9"/>
      <c r="D41" s="10"/>
      <c r="E41" s="10"/>
    </row>
    <row r="42" spans="1:17" x14ac:dyDescent="0.35">
      <c r="A42" s="8"/>
      <c r="B42" s="8"/>
      <c r="C42" s="9"/>
      <c r="D42" s="10"/>
      <c r="E42" s="10"/>
    </row>
    <row r="43" spans="1:17" x14ac:dyDescent="0.35">
      <c r="A43" s="8"/>
      <c r="B43" s="8"/>
      <c r="D43" s="8"/>
    </row>
  </sheetData>
  <sheetProtection formatCells="0" formatColumns="0" formatRows="0" insertColumns="0" insertRows="0" insertHyperlinks="0" deleteColumns="0" deleteRows="0" sort="0" autoFilter="0" pivotTables="0"/>
  <mergeCells count="65">
    <mergeCell ref="A11:B11"/>
    <mergeCell ref="A5:I5"/>
    <mergeCell ref="A6:E6"/>
    <mergeCell ref="F6:J6"/>
    <mergeCell ref="A7:E7"/>
    <mergeCell ref="F7:J7"/>
    <mergeCell ref="A8:B8"/>
    <mergeCell ref="A9:B9"/>
    <mergeCell ref="A10:B10"/>
    <mergeCell ref="A23:B23"/>
    <mergeCell ref="A12:B12"/>
    <mergeCell ref="A13:B13"/>
    <mergeCell ref="A14:B14"/>
    <mergeCell ref="A15:B15"/>
    <mergeCell ref="A16:B16"/>
    <mergeCell ref="A17:B17"/>
    <mergeCell ref="A18:B18"/>
    <mergeCell ref="A19:B19"/>
    <mergeCell ref="A20:B20"/>
    <mergeCell ref="A21:B21"/>
    <mergeCell ref="A22:B22"/>
    <mergeCell ref="K15:L15"/>
    <mergeCell ref="A30:B30"/>
    <mergeCell ref="A31:B31"/>
    <mergeCell ref="B32:H32"/>
    <mergeCell ref="A1:Q1"/>
    <mergeCell ref="A2:Q2"/>
    <mergeCell ref="A3:Q3"/>
    <mergeCell ref="A4:Q4"/>
    <mergeCell ref="K6:Q6"/>
    <mergeCell ref="K7:Q7"/>
    <mergeCell ref="A24:B24"/>
    <mergeCell ref="A25:B25"/>
    <mergeCell ref="A26:B26"/>
    <mergeCell ref="A27:B27"/>
    <mergeCell ref="A28:B28"/>
    <mergeCell ref="A29:B29"/>
    <mergeCell ref="K9:L9"/>
    <mergeCell ref="K11:L11"/>
    <mergeCell ref="K12:L12"/>
    <mergeCell ref="K13:L13"/>
    <mergeCell ref="K14:L14"/>
    <mergeCell ref="K27:L27"/>
    <mergeCell ref="K16:L16"/>
    <mergeCell ref="K17:L17"/>
    <mergeCell ref="K18:L18"/>
    <mergeCell ref="K19:L19"/>
    <mergeCell ref="K20:L20"/>
    <mergeCell ref="K21:L21"/>
    <mergeCell ref="K8:L8"/>
    <mergeCell ref="L36:M36"/>
    <mergeCell ref="K32:L32"/>
    <mergeCell ref="K33:L33"/>
    <mergeCell ref="K34:L34"/>
    <mergeCell ref="K35:L35"/>
    <mergeCell ref="K28:L28"/>
    <mergeCell ref="K29:L29"/>
    <mergeCell ref="K30:L30"/>
    <mergeCell ref="K31:L31"/>
    <mergeCell ref="K10:L10"/>
    <mergeCell ref="K22:L22"/>
    <mergeCell ref="K23:L23"/>
    <mergeCell ref="K24:L24"/>
    <mergeCell ref="K25:L25"/>
    <mergeCell ref="K26:L26"/>
  </mergeCells>
  <dataValidations count="8">
    <dataValidation allowBlank="1" showInputMessage="1" showErrorMessage="1" prompt="Please enter the total number of new workers within each contract type and construction trade projected to be employed in performance of this contract. " sqref="D9"/>
    <dataValidation allowBlank="1" showInputMessage="1" showErrorMessage="1" prompt="Please note: To determine whether an individual belongs to an 'equity seeking group', refer to the note at the top of this Form" sqref="F9:G9"/>
    <dataValidation allowBlank="1" showInputMessage="1" showErrorMessage="1" prompt="Please enter the number of hours projected to be worked by 1 position in performance of this contract.(i.e. if you are projecting for 3 of these roles only input an estimate of what 1 of these roles will deliver)_x000a_" sqref="E9"/>
    <dataValidation allowBlank="1" showInputMessage="1" showErrorMessage="1" prompt="Please enter the name(s) of the organization(s) that will provide local labor or other sources of local recruitment for each construction trade in performance of this contract" sqref="H9"/>
    <dataValidation allowBlank="1" showInputMessage="1" showErrorMessage="1" prompt="Please enter the type(s) of employment contract projected to be required for the performance of this contract e.g. full time or part-time and the type of role e.g. Apprentice Ironworker, Laborer, Foreman etc." sqref="C9"/>
    <dataValidation allowBlank="1" showInputMessage="1" showErrorMessage="1" prompt="Please note: the value for this percentage is calculated based on the total values under Columns 3,5 and 6" sqref="B32"/>
    <dataValidation allowBlank="1" showInputMessage="1" showErrorMessage="1" prompt="Please indicate Yes or No_x000a_Based on numbers in projections Step 1 and Step 2?" sqref="K9:L9"/>
    <dataValidation allowBlank="1" showInputMessage="1" showErrorMessage="1" prompt="For more information on this target see the City of Vancouver's CBA Policy" sqref="A4:Q4"/>
  </dataValidations>
  <pageMargins left="0.25" right="0.25" top="0.75" bottom="0.75" header="0.3" footer="0.3"/>
  <pageSetup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Z37"/>
  <sheetViews>
    <sheetView topLeftCell="A21" zoomScale="50" zoomScaleNormal="50" workbookViewId="0">
      <selection activeCell="C31" sqref="C31"/>
    </sheetView>
  </sheetViews>
  <sheetFormatPr defaultColWidth="9.1796875" defaultRowHeight="15.5" x14ac:dyDescent="0.35"/>
  <cols>
    <col min="1" max="1" width="4.6328125" style="1" customWidth="1"/>
    <col min="2" max="3" width="59.453125" style="1" customWidth="1"/>
    <col min="4" max="4" width="23.6328125" style="1" customWidth="1"/>
    <col min="5" max="5" width="4.6328125" style="1" customWidth="1"/>
    <col min="6" max="6" width="18.81640625" style="1" customWidth="1"/>
    <col min="7" max="8" width="22.6328125" style="1" customWidth="1"/>
    <col min="9" max="9" width="45.36328125" style="1" customWidth="1"/>
    <col min="10" max="10" width="69.453125" style="1" customWidth="1"/>
    <col min="11" max="11" width="40.81640625" style="1" customWidth="1"/>
    <col min="12" max="12" width="98.453125" style="1" customWidth="1"/>
    <col min="13" max="13" width="22.6328125" style="1" customWidth="1"/>
    <col min="14" max="15" width="25.6328125" style="1" customWidth="1"/>
    <col min="16" max="16" width="37.1796875" style="1" customWidth="1"/>
    <col min="17" max="18" width="25.6328125" style="1" customWidth="1"/>
    <col min="19" max="19" width="49.36328125" style="1" customWidth="1"/>
    <col min="20" max="20" width="22.6328125" style="1" customWidth="1"/>
    <col min="21" max="16384" width="9.1796875" style="1"/>
  </cols>
  <sheetData>
    <row r="1" spans="1:26" ht="40" customHeight="1" x14ac:dyDescent="0.35">
      <c r="A1" s="355" t="s">
        <v>56</v>
      </c>
      <c r="B1" s="356"/>
      <c r="C1" s="356"/>
      <c r="D1" s="356"/>
      <c r="E1" s="356"/>
      <c r="F1" s="356"/>
      <c r="G1" s="356"/>
      <c r="H1" s="356"/>
      <c r="I1" s="356"/>
      <c r="J1" s="356"/>
      <c r="K1" s="356"/>
      <c r="L1" s="356"/>
      <c r="M1" s="356"/>
      <c r="N1" s="356"/>
      <c r="O1" s="356"/>
      <c r="P1" s="356"/>
      <c r="Q1" s="356"/>
      <c r="R1" s="356"/>
      <c r="S1" s="356"/>
    </row>
    <row r="2" spans="1:26" ht="40" customHeight="1" x14ac:dyDescent="0.35">
      <c r="A2" s="353" t="s">
        <v>120</v>
      </c>
      <c r="B2" s="354"/>
      <c r="C2" s="354"/>
      <c r="D2" s="354"/>
      <c r="E2" s="354"/>
      <c r="F2" s="354"/>
      <c r="G2" s="354"/>
      <c r="H2" s="354"/>
      <c r="I2" s="354"/>
      <c r="J2" s="354"/>
      <c r="K2" s="354"/>
      <c r="L2" s="354"/>
      <c r="M2" s="354"/>
      <c r="N2" s="354"/>
      <c r="O2" s="354"/>
      <c r="P2" s="354"/>
      <c r="Q2" s="354"/>
      <c r="R2" s="354"/>
      <c r="S2" s="354"/>
      <c r="T2" s="34"/>
      <c r="U2" s="34"/>
      <c r="V2" s="34"/>
      <c r="W2" s="34"/>
      <c r="X2" s="34"/>
      <c r="Y2" s="34"/>
      <c r="Z2" s="34"/>
    </row>
    <row r="3" spans="1:26" ht="59.5" customHeight="1" x14ac:dyDescent="0.35">
      <c r="A3" s="351" t="s">
        <v>87</v>
      </c>
      <c r="B3" s="352"/>
      <c r="C3" s="352"/>
      <c r="D3" s="352"/>
      <c r="E3" s="352"/>
      <c r="F3" s="352"/>
      <c r="G3" s="352"/>
      <c r="H3" s="352"/>
      <c r="I3" s="352"/>
      <c r="J3" s="352"/>
      <c r="K3" s="352"/>
      <c r="L3" s="352"/>
      <c r="M3" s="352"/>
      <c r="N3" s="352"/>
      <c r="O3" s="352"/>
      <c r="P3" s="352"/>
      <c r="Q3" s="352"/>
      <c r="R3" s="352"/>
      <c r="S3" s="352"/>
      <c r="T3" s="34"/>
      <c r="U3" s="34"/>
      <c r="V3" s="34"/>
      <c r="W3" s="34"/>
      <c r="X3" s="34"/>
      <c r="Y3" s="34"/>
      <c r="Z3" s="34"/>
    </row>
    <row r="4" spans="1:26" ht="74.5" customHeight="1" x14ac:dyDescent="0.35">
      <c r="A4" s="351" t="s">
        <v>32</v>
      </c>
      <c r="B4" s="352"/>
      <c r="C4" s="352"/>
      <c r="D4" s="352"/>
      <c r="E4" s="352"/>
      <c r="F4" s="352"/>
      <c r="G4" s="352"/>
      <c r="H4" s="352"/>
      <c r="I4" s="352"/>
      <c r="J4" s="352"/>
      <c r="K4" s="352"/>
      <c r="L4" s="352"/>
      <c r="M4" s="352"/>
      <c r="N4" s="352"/>
      <c r="O4" s="352"/>
      <c r="P4" s="352"/>
      <c r="Q4" s="352"/>
      <c r="R4" s="352"/>
      <c r="S4" s="352"/>
      <c r="T4" s="34"/>
      <c r="U4" s="34"/>
      <c r="V4" s="34"/>
      <c r="W4" s="34"/>
      <c r="X4" s="34"/>
      <c r="Y4" s="34"/>
      <c r="Z4" s="34"/>
    </row>
    <row r="5" spans="1:26" ht="19.5" hidden="1" customHeight="1" x14ac:dyDescent="0.35">
      <c r="A5" s="18"/>
      <c r="B5" s="19"/>
      <c r="C5" s="19"/>
      <c r="D5" s="19"/>
      <c r="E5" s="20"/>
      <c r="F5" s="20"/>
      <c r="G5" s="20"/>
      <c r="H5" s="20"/>
      <c r="I5" s="20"/>
      <c r="S5" s="32"/>
      <c r="T5" s="34"/>
      <c r="U5" s="34"/>
      <c r="V5" s="34"/>
      <c r="W5" s="34"/>
      <c r="X5" s="34"/>
      <c r="Y5" s="34"/>
      <c r="Z5" s="34"/>
    </row>
    <row r="6" spans="1:26" ht="13.5" customHeight="1" thickBot="1" x14ac:dyDescent="0.4">
      <c r="A6" s="286"/>
      <c r="B6" s="286"/>
      <c r="C6" s="286"/>
      <c r="D6" s="286"/>
      <c r="E6" s="286"/>
      <c r="F6" s="286"/>
      <c r="G6" s="286"/>
      <c r="H6" s="286"/>
      <c r="I6" s="286"/>
      <c r="J6" s="286"/>
      <c r="K6" s="286"/>
      <c r="L6" s="286"/>
      <c r="M6" s="101"/>
      <c r="N6" s="101"/>
      <c r="O6" s="101"/>
      <c r="P6" s="101"/>
      <c r="Q6" s="101"/>
      <c r="R6" s="101"/>
      <c r="S6" s="101"/>
      <c r="T6" s="87"/>
      <c r="U6" s="87"/>
      <c r="V6" s="87"/>
      <c r="W6" s="87"/>
      <c r="X6" s="87"/>
      <c r="Y6" s="34"/>
      <c r="Z6" s="34"/>
    </row>
    <row r="7" spans="1:26" ht="35" customHeight="1" x14ac:dyDescent="0.35">
      <c r="A7" s="287" t="str">
        <f>'Form 3 Procurement Projection'!A7</f>
        <v>Step 1: Procurement Projections</v>
      </c>
      <c r="B7" s="288"/>
      <c r="C7" s="288"/>
      <c r="D7" s="289"/>
      <c r="E7" s="290" t="str">
        <f>'Form 3 Procurement Projection'!E7</f>
        <v>Step 2: CBA Compliance Projections for Procurement</v>
      </c>
      <c r="F7" s="291"/>
      <c r="G7" s="291"/>
      <c r="H7" s="291"/>
      <c r="I7" s="291"/>
      <c r="J7" s="291"/>
      <c r="K7" s="291"/>
      <c r="L7" s="291"/>
      <c r="M7" s="363" t="s">
        <v>121</v>
      </c>
      <c r="N7" s="364"/>
      <c r="O7" s="364"/>
      <c r="P7" s="364"/>
      <c r="Q7" s="364"/>
      <c r="R7" s="364"/>
      <c r="S7" s="364"/>
      <c r="T7" s="34"/>
      <c r="U7" s="34"/>
      <c r="V7" s="34"/>
      <c r="W7" s="34"/>
      <c r="X7" s="34"/>
      <c r="Y7" s="34"/>
      <c r="Z7" s="34"/>
    </row>
    <row r="8" spans="1:26" ht="111.75" customHeight="1" x14ac:dyDescent="0.35">
      <c r="A8" s="292" t="str">
        <f>'Form 3 Procurement Projection'!A8</f>
        <v xml:space="preserve">Please enter your projections here for the purchasing of materials, goods and services, based on your estimates in performance of this project. </v>
      </c>
      <c r="B8" s="293"/>
      <c r="C8" s="293"/>
      <c r="D8" s="294"/>
      <c r="E8" s="295" t="str">
        <f>'Form 3 Procurement Projection'!E8</f>
        <v>Please enter your projections here based on your desired project outcomes for fulfilling the requirements of the CBA Policy for the City of Vancouver in performance of this project</v>
      </c>
      <c r="F8" s="296"/>
      <c r="G8" s="296"/>
      <c r="H8" s="296"/>
      <c r="I8" s="296"/>
      <c r="J8" s="296"/>
      <c r="K8" s="296"/>
      <c r="L8" s="296"/>
      <c r="M8" s="361" t="s">
        <v>125</v>
      </c>
      <c r="N8" s="362"/>
      <c r="O8" s="362"/>
      <c r="P8" s="362"/>
      <c r="Q8" s="362"/>
      <c r="R8" s="362"/>
      <c r="S8" s="362"/>
      <c r="T8" s="34"/>
      <c r="U8" s="34"/>
      <c r="V8" s="34"/>
      <c r="W8" s="34"/>
      <c r="X8" s="34"/>
      <c r="Y8" s="34"/>
      <c r="Z8" s="34"/>
    </row>
    <row r="9" spans="1:26" ht="19.5" customHeight="1" x14ac:dyDescent="0.35">
      <c r="A9" s="297">
        <f>'Form 3 Procurement Projection'!A9</f>
        <v>1</v>
      </c>
      <c r="B9" s="298"/>
      <c r="C9" s="29">
        <f>'Form 3 Procurement Projection'!C9</f>
        <v>2</v>
      </c>
      <c r="D9" s="24">
        <f>'Form 3 Procurement Projection'!D9</f>
        <v>3</v>
      </c>
      <c r="E9" s="297">
        <f>'Form 3 Procurement Projection'!E9</f>
        <v>4</v>
      </c>
      <c r="F9" s="298"/>
      <c r="G9" s="25">
        <f>'Form 3 Procurement Projection'!G9</f>
        <v>5</v>
      </c>
      <c r="H9" s="25">
        <f>'Form 3 Procurement Projection'!H9</f>
        <v>6</v>
      </c>
      <c r="I9" s="25">
        <f>'Form 3 Procurement Projection'!I9</f>
        <v>8</v>
      </c>
      <c r="J9" s="25">
        <f>'Form 3 Procurement Projection'!J9</f>
        <v>9</v>
      </c>
      <c r="K9" s="26">
        <f>'Form 3 Procurement Projection'!K9</f>
        <v>10</v>
      </c>
      <c r="L9" s="25">
        <f>'Form 3 Procurement Projection'!L9</f>
        <v>11</v>
      </c>
      <c r="M9" s="182">
        <v>15</v>
      </c>
      <c r="N9" s="183">
        <v>16</v>
      </c>
      <c r="O9" s="183">
        <v>17</v>
      </c>
      <c r="P9" s="183">
        <v>18</v>
      </c>
      <c r="Q9" s="177">
        <v>19</v>
      </c>
      <c r="R9" s="185">
        <v>20</v>
      </c>
      <c r="S9" s="81">
        <v>21</v>
      </c>
      <c r="T9" s="34"/>
      <c r="U9" s="34"/>
      <c r="V9" s="34"/>
      <c r="W9" s="34"/>
      <c r="X9" s="34"/>
      <c r="Y9" s="34"/>
      <c r="Z9" s="34"/>
    </row>
    <row r="10" spans="1:26" ht="146.25" customHeight="1" x14ac:dyDescent="0.35">
      <c r="A10" s="297" t="str">
        <f>'Form 3 Procurement Projection'!A10</f>
        <v>Type of Good or Service</v>
      </c>
      <c r="B10" s="298"/>
      <c r="C10" s="29" t="str">
        <f>'Form 3 Procurement Projection'!C10</f>
        <v>Projected/Usual Supplier</v>
      </c>
      <c r="D10" s="24" t="str">
        <f>'Form 3 Procurement Projection'!D10</f>
        <v xml:space="preserve">Projected dollar value of project-specific contract </v>
      </c>
      <c r="E10" s="297" t="str">
        <f>'Form 3 Procurement Projection'!E10</f>
        <v>Projected Supplier</v>
      </c>
      <c r="F10" s="298"/>
      <c r="G10" s="25" t="str">
        <f>'Form 3 Procurement Projection'!G10</f>
        <v>Company Address of Projected Supplier</v>
      </c>
      <c r="H10" s="25" t="str">
        <f>'Form 3 Procurement Projection'!H10</f>
        <v xml:space="preserve">Primary Contact for Projected Supplier </v>
      </c>
      <c r="I10" s="25" t="str">
        <f>'Form 3 Procurement Projection'!I10</f>
        <v>Projected dollar value of spend with social/small-medium sized/third-party certified enterprise</v>
      </c>
      <c r="J10" s="28" t="str">
        <f>'Form 3 Procurement Projection'!J10</f>
        <v>Projected dollar of spend with local enterprise</v>
      </c>
      <c r="K10" s="26" t="str">
        <f>'Form 3 Procurement Projection'!K10</f>
        <v>Project dollar of spend with local social/small-medium sized/third-party certified enterprise</v>
      </c>
      <c r="L10" s="26" t="str">
        <f>'Form 3 Procurement Projection'!L10</f>
        <v>Please include here what type of organization this is e.g. social, small-medium, third party certified (please include all criteria that this organization meets)</v>
      </c>
      <c r="M10" s="359" t="s">
        <v>47</v>
      </c>
      <c r="N10" s="359"/>
      <c r="O10" s="35" t="s">
        <v>55</v>
      </c>
      <c r="P10" s="37" t="s">
        <v>122</v>
      </c>
      <c r="Q10" s="25" t="s">
        <v>123</v>
      </c>
      <c r="R10" s="184" t="s">
        <v>124</v>
      </c>
      <c r="S10" s="150" t="s">
        <v>48</v>
      </c>
      <c r="T10" s="34"/>
      <c r="U10" s="34"/>
      <c r="V10" s="34"/>
      <c r="W10" s="34"/>
      <c r="X10" s="34"/>
      <c r="Y10" s="34"/>
      <c r="Z10" s="34"/>
    </row>
    <row r="11" spans="1:26" ht="63" customHeight="1" x14ac:dyDescent="0.35">
      <c r="A11" s="273" t="str">
        <f>'Form 3 Procurement Projection'!A11</f>
        <v>Office Supplies</v>
      </c>
      <c r="B11" s="299"/>
      <c r="C11" s="99" t="str">
        <f>'Form 3 Procurement Projection'!C11</f>
        <v>Staples</v>
      </c>
      <c r="D11" s="129">
        <f>'Form 3 Procurement Projection'!D11</f>
        <v>100</v>
      </c>
      <c r="E11" s="300" t="str">
        <f>'Form 3 Procurement Projection'!E11</f>
        <v>Mills Basics</v>
      </c>
      <c r="F11" s="301"/>
      <c r="G11" s="100">
        <f>'Form 3 Procurement Projection'!G11</f>
        <v>0</v>
      </c>
      <c r="H11" s="100">
        <f>'Form 3 Procurement Projection'!H11</f>
        <v>0</v>
      </c>
      <c r="I11" s="123">
        <f>'Form 3 Procurement Projection'!I11</f>
        <v>5</v>
      </c>
      <c r="J11" s="123">
        <f>'Form 3 Procurement Projection'!J11</f>
        <v>5</v>
      </c>
      <c r="K11" s="123">
        <f>'Form 3 Procurement Projection'!K11</f>
        <v>5</v>
      </c>
      <c r="L11" s="178" t="str">
        <f>'Form 3 Procurement Projection'!L11</f>
        <v>Local, Other Third-party certified (B-Corp), SME</v>
      </c>
      <c r="M11" s="360" t="s">
        <v>49</v>
      </c>
      <c r="N11" s="360"/>
      <c r="O11" s="123">
        <v>5</v>
      </c>
      <c r="P11" s="121">
        <v>5</v>
      </c>
      <c r="Q11" s="119">
        <v>5</v>
      </c>
      <c r="R11" s="119">
        <v>5</v>
      </c>
      <c r="S11" s="199"/>
    </row>
    <row r="12" spans="1:26" ht="54" customHeight="1" x14ac:dyDescent="0.35">
      <c r="A12" s="273" t="str">
        <f>'Form 3 Procurement Projection'!A12</f>
        <v>Catering</v>
      </c>
      <c r="B12" s="274"/>
      <c r="C12" s="102" t="str">
        <f>'Form 3 Procurement Projection'!C12</f>
        <v>Save on Foods</v>
      </c>
      <c r="D12" s="130">
        <f>'Form 3 Procurement Projection'!D12</f>
        <v>50</v>
      </c>
      <c r="E12" s="275" t="str">
        <f>'Form 3 Procurement Projection'!E12</f>
        <v>H.A.V.E</v>
      </c>
      <c r="F12" s="276"/>
      <c r="G12" s="98">
        <f>'Form 3 Procurement Projection'!G12</f>
        <v>0</v>
      </c>
      <c r="H12" s="98">
        <f>'Form 3 Procurement Projection'!H12</f>
        <v>0</v>
      </c>
      <c r="I12" s="123">
        <f>'Form 3 Procurement Projection'!I12</f>
        <v>40</v>
      </c>
      <c r="J12" s="123">
        <f>'Form 3 Procurement Projection'!J12</f>
        <v>40</v>
      </c>
      <c r="K12" s="123">
        <f>'Form 3 Procurement Projection'!K12</f>
        <v>40</v>
      </c>
      <c r="L12" s="178" t="str">
        <f>'Form 3 Procurement Projection'!L12</f>
        <v>Local, Certified Social Enterprise, SME</v>
      </c>
      <c r="M12" s="360" t="s">
        <v>50</v>
      </c>
      <c r="N12" s="360"/>
      <c r="O12" s="190">
        <v>40</v>
      </c>
      <c r="P12" s="119">
        <v>30</v>
      </c>
      <c r="Q12" s="119">
        <v>30</v>
      </c>
      <c r="R12" s="119">
        <v>30</v>
      </c>
      <c r="S12" s="199" t="s">
        <v>134</v>
      </c>
    </row>
    <row r="13" spans="1:26" ht="77.25" customHeight="1" x14ac:dyDescent="0.35">
      <c r="A13" s="273" t="str">
        <f>'Form 3 Procurement Projection'!A13</f>
        <v>Day Labor</v>
      </c>
      <c r="B13" s="274"/>
      <c r="C13" s="102" t="str">
        <f>'Form 3 Procurement Projection'!C13</f>
        <v>Labor Ready</v>
      </c>
      <c r="D13" s="130">
        <f>'Form 3 Procurement Projection'!D13</f>
        <v>3000</v>
      </c>
      <c r="E13" s="275" t="str">
        <f>'Form 3 Procurement Projection'!E13</f>
        <v>Embers</v>
      </c>
      <c r="F13" s="276"/>
      <c r="G13" s="98">
        <f>'Form 3 Procurement Projection'!G13</f>
        <v>0</v>
      </c>
      <c r="H13" s="98">
        <f>'Form 3 Procurement Projection'!H13</f>
        <v>0</v>
      </c>
      <c r="I13" s="123">
        <f>'Form 3 Procurement Projection'!I13</f>
        <v>3000</v>
      </c>
      <c r="J13" s="125">
        <f>'Form 3 Procurement Projection'!J13</f>
        <v>3000</v>
      </c>
      <c r="K13" s="125">
        <f>'Form 3 Procurement Projection'!K13</f>
        <v>3000</v>
      </c>
      <c r="L13" s="179" t="str">
        <f>'Form 3 Procurement Projection'!L13</f>
        <v>Local, Certified Social Enterprise, SME</v>
      </c>
      <c r="M13" s="360" t="s">
        <v>49</v>
      </c>
      <c r="N13" s="360"/>
      <c r="O13" s="190">
        <v>3500</v>
      </c>
      <c r="P13" s="119">
        <v>3500</v>
      </c>
      <c r="Q13" s="119">
        <v>3500</v>
      </c>
      <c r="R13" s="119">
        <v>3500</v>
      </c>
      <c r="S13" s="199" t="s">
        <v>133</v>
      </c>
    </row>
    <row r="14" spans="1:26" ht="37.5" customHeight="1" x14ac:dyDescent="0.35">
      <c r="A14" s="273" t="str">
        <f>'Form 3 Procurement Projection'!A14</f>
        <v>Concrete</v>
      </c>
      <c r="B14" s="274"/>
      <c r="C14" s="102">
        <f>'Form 3 Procurement Projection'!C14</f>
        <v>0</v>
      </c>
      <c r="D14" s="130">
        <f>'Form 3 Procurement Projection'!D14</f>
        <v>5000</v>
      </c>
      <c r="E14" s="275" t="str">
        <f>'Form 3 Procurement Projection'!E14</f>
        <v>Company X</v>
      </c>
      <c r="F14" s="276"/>
      <c r="G14" s="98">
        <f>'Form 3 Procurement Projection'!G14</f>
        <v>0</v>
      </c>
      <c r="H14" s="98">
        <f>'Form 3 Procurement Projection'!H14</f>
        <v>0</v>
      </c>
      <c r="I14" s="123">
        <f>'Form 3 Procurement Projection'!I14</f>
        <v>0</v>
      </c>
      <c r="J14" s="123">
        <f>'Form 3 Procurement Projection'!J14</f>
        <v>0</v>
      </c>
      <c r="K14" s="123">
        <f>'Form 3 Procurement Projection'!K14</f>
        <v>0</v>
      </c>
      <c r="L14" s="178">
        <f>'Form 3 Procurement Projection'!L14</f>
        <v>0</v>
      </c>
      <c r="M14" s="360" t="s">
        <v>81</v>
      </c>
      <c r="N14" s="360"/>
      <c r="O14" s="190">
        <v>0</v>
      </c>
      <c r="P14" s="119">
        <v>0</v>
      </c>
      <c r="Q14" s="119">
        <v>0</v>
      </c>
      <c r="R14" s="119">
        <v>0</v>
      </c>
      <c r="S14" s="199"/>
    </row>
    <row r="15" spans="1:26" ht="37.5" customHeight="1" x14ac:dyDescent="0.35">
      <c r="A15" s="273" t="str">
        <f>'Form 3 Procurement Projection'!A15</f>
        <v>Chairs</v>
      </c>
      <c r="B15" s="274"/>
      <c r="C15" s="102" t="str">
        <f>'Form 3 Procurement Projection'!C15</f>
        <v>Staples</v>
      </c>
      <c r="D15" s="130">
        <f>'Form 3 Procurement Projection'!D15</f>
        <v>600</v>
      </c>
      <c r="E15" s="275" t="str">
        <f>'Form 3 Procurement Projection'!E15</f>
        <v>Company X</v>
      </c>
      <c r="F15" s="276"/>
      <c r="G15" s="98">
        <f>'Form 3 Procurement Projection'!G15</f>
        <v>0</v>
      </c>
      <c r="H15" s="98">
        <f>'Form 3 Procurement Projection'!H15</f>
        <v>0</v>
      </c>
      <c r="I15" s="123">
        <f>'Form 3 Procurement Projection'!I15</f>
        <v>0</v>
      </c>
      <c r="J15" s="123">
        <f>'Form 3 Procurement Projection'!J15</f>
        <v>450</v>
      </c>
      <c r="K15" s="123">
        <f>'Form 3 Procurement Projection'!K15</f>
        <v>0</v>
      </c>
      <c r="L15" s="178" t="str">
        <f>'Form 3 Procurement Projection'!L15</f>
        <v>Local</v>
      </c>
      <c r="M15" s="360" t="s">
        <v>49</v>
      </c>
      <c r="N15" s="360"/>
      <c r="O15" s="190">
        <v>450</v>
      </c>
      <c r="P15" s="119">
        <v>0</v>
      </c>
      <c r="Q15" s="119">
        <v>450</v>
      </c>
      <c r="R15" s="119">
        <v>0</v>
      </c>
      <c r="S15" s="199"/>
    </row>
    <row r="16" spans="1:26" ht="33" customHeight="1" x14ac:dyDescent="0.35">
      <c r="A16" s="273" t="str">
        <f>'Form 3 Procurement Projection'!A16</f>
        <v>Cleaning</v>
      </c>
      <c r="B16" s="274"/>
      <c r="C16" s="102">
        <f>'Form 3 Procurement Projection'!C16</f>
        <v>0</v>
      </c>
      <c r="D16" s="130">
        <f>'Form 3 Procurement Projection'!D16</f>
        <v>300</v>
      </c>
      <c r="E16" s="275" t="str">
        <f>'Form 3 Procurement Projection'!E16</f>
        <v>Company X</v>
      </c>
      <c r="F16" s="276"/>
      <c r="G16" s="98">
        <f>'Form 3 Procurement Projection'!G16</f>
        <v>0</v>
      </c>
      <c r="H16" s="98">
        <f>'Form 3 Procurement Projection'!H16</f>
        <v>0</v>
      </c>
      <c r="I16" s="123">
        <f>'Form 3 Procurement Projection'!I16</f>
        <v>300</v>
      </c>
      <c r="J16" s="123">
        <f>'Form 3 Procurement Projection'!J16</f>
        <v>0</v>
      </c>
      <c r="K16" s="123">
        <f>'Form 3 Procurement Projection'!K16</f>
        <v>0</v>
      </c>
      <c r="L16" s="178" t="str">
        <f>'Form 3 Procurement Projection'!L16</f>
        <v>Other Third-party certified, SME</v>
      </c>
      <c r="M16" s="360" t="s">
        <v>49</v>
      </c>
      <c r="N16" s="360"/>
      <c r="O16" s="190">
        <v>300</v>
      </c>
      <c r="P16" s="119">
        <v>300</v>
      </c>
      <c r="Q16" s="119">
        <v>0</v>
      </c>
      <c r="R16" s="119">
        <v>0</v>
      </c>
      <c r="S16" s="199"/>
    </row>
    <row r="17" spans="1:19" ht="19.5" customHeight="1" x14ac:dyDescent="0.35">
      <c r="A17" s="277">
        <f>'Form 3 Procurement Projection'!A17</f>
        <v>0</v>
      </c>
      <c r="B17" s="278"/>
      <c r="C17" s="103">
        <f>'Form 3 Procurement Projection'!C17</f>
        <v>0</v>
      </c>
      <c r="D17" s="131">
        <f>'Form 3 Procurement Projection'!D17</f>
        <v>0</v>
      </c>
      <c r="E17" s="279">
        <f>'Form 3 Procurement Projection'!E17</f>
        <v>0</v>
      </c>
      <c r="F17" s="280"/>
      <c r="G17" s="70">
        <f>'Form 3 Procurement Projection'!G17</f>
        <v>0</v>
      </c>
      <c r="H17" s="70">
        <f>'Form 3 Procurement Projection'!H17</f>
        <v>0</v>
      </c>
      <c r="I17" s="127">
        <f>'Form 3 Procurement Projection'!I17</f>
        <v>0</v>
      </c>
      <c r="J17" s="127">
        <f>'Form 3 Procurement Projection'!J17</f>
        <v>0</v>
      </c>
      <c r="K17" s="127">
        <f>'Form 3 Procurement Projection'!K17</f>
        <v>0</v>
      </c>
      <c r="L17" s="180">
        <f>'Form 3 Procurement Projection'!L17</f>
        <v>0</v>
      </c>
      <c r="M17" s="358"/>
      <c r="N17" s="358"/>
      <c r="O17" s="191"/>
      <c r="P17" s="192"/>
      <c r="Q17" s="193"/>
      <c r="R17" s="193"/>
      <c r="S17" s="198"/>
    </row>
    <row r="18" spans="1:19" ht="19.5" customHeight="1" x14ac:dyDescent="0.35">
      <c r="A18" s="277">
        <f>'Form 3 Procurement Projection'!A18</f>
        <v>0</v>
      </c>
      <c r="B18" s="278"/>
      <c r="C18" s="103">
        <f>'Form 3 Procurement Projection'!C18</f>
        <v>0</v>
      </c>
      <c r="D18" s="131">
        <f>'Form 3 Procurement Projection'!D18</f>
        <v>0</v>
      </c>
      <c r="E18" s="279">
        <f>'Form 3 Procurement Projection'!E18</f>
        <v>0</v>
      </c>
      <c r="F18" s="280"/>
      <c r="G18" s="70">
        <f>'Form 3 Procurement Projection'!G18</f>
        <v>0</v>
      </c>
      <c r="H18" s="70">
        <f>'Form 3 Procurement Projection'!H18</f>
        <v>0</v>
      </c>
      <c r="I18" s="127">
        <f>'Form 3 Procurement Projection'!I18</f>
        <v>0</v>
      </c>
      <c r="J18" s="127">
        <f>'Form 3 Procurement Projection'!J18</f>
        <v>0</v>
      </c>
      <c r="K18" s="127">
        <f>'Form 3 Procurement Projection'!K18</f>
        <v>0</v>
      </c>
      <c r="L18" s="180">
        <f>'Form 3 Procurement Projection'!L18</f>
        <v>0</v>
      </c>
      <c r="M18" s="358"/>
      <c r="N18" s="358"/>
      <c r="O18" s="191"/>
      <c r="P18" s="192"/>
      <c r="Q18" s="193"/>
      <c r="R18" s="193"/>
      <c r="S18" s="198"/>
    </row>
    <row r="19" spans="1:19" ht="19.5" customHeight="1" x14ac:dyDescent="0.35">
      <c r="A19" s="277">
        <f>'Form 3 Procurement Projection'!A19</f>
        <v>0</v>
      </c>
      <c r="B19" s="278"/>
      <c r="C19" s="103">
        <f>'Form 3 Procurement Projection'!C19</f>
        <v>0</v>
      </c>
      <c r="D19" s="131">
        <f>'Form 3 Procurement Projection'!D19</f>
        <v>0</v>
      </c>
      <c r="E19" s="279">
        <f>'Form 3 Procurement Projection'!E19</f>
        <v>0</v>
      </c>
      <c r="F19" s="280"/>
      <c r="G19" s="70">
        <f>'Form 3 Procurement Projection'!G19</f>
        <v>0</v>
      </c>
      <c r="H19" s="70">
        <f>'Form 3 Procurement Projection'!H19</f>
        <v>0</v>
      </c>
      <c r="I19" s="127">
        <f>'Form 3 Procurement Projection'!I19</f>
        <v>0</v>
      </c>
      <c r="J19" s="127">
        <f>'Form 3 Procurement Projection'!J19</f>
        <v>0</v>
      </c>
      <c r="K19" s="127">
        <f>'Form 3 Procurement Projection'!K19</f>
        <v>0</v>
      </c>
      <c r="L19" s="180">
        <f>'Form 3 Procurement Projection'!L19</f>
        <v>0</v>
      </c>
      <c r="M19" s="358"/>
      <c r="N19" s="358"/>
      <c r="O19" s="191"/>
      <c r="P19" s="192"/>
      <c r="Q19" s="193"/>
      <c r="R19" s="193"/>
      <c r="S19" s="198"/>
    </row>
    <row r="20" spans="1:19" ht="19.5" customHeight="1" x14ac:dyDescent="0.35">
      <c r="A20" s="277">
        <f>'Form 3 Procurement Projection'!A20</f>
        <v>0</v>
      </c>
      <c r="B20" s="278"/>
      <c r="C20" s="103">
        <f>'Form 3 Procurement Projection'!C20</f>
        <v>0</v>
      </c>
      <c r="D20" s="131">
        <f>'Form 3 Procurement Projection'!D20</f>
        <v>0</v>
      </c>
      <c r="E20" s="279">
        <f>'Form 3 Procurement Projection'!E20</f>
        <v>0</v>
      </c>
      <c r="F20" s="280"/>
      <c r="G20" s="70">
        <f>'Form 3 Procurement Projection'!G20</f>
        <v>0</v>
      </c>
      <c r="H20" s="70">
        <f>'Form 3 Procurement Projection'!H20</f>
        <v>0</v>
      </c>
      <c r="I20" s="127">
        <f>'Form 3 Procurement Projection'!I20</f>
        <v>0</v>
      </c>
      <c r="J20" s="127">
        <f>'Form 3 Procurement Projection'!J20</f>
        <v>0</v>
      </c>
      <c r="K20" s="127">
        <f>'Form 3 Procurement Projection'!K20</f>
        <v>0</v>
      </c>
      <c r="L20" s="180">
        <f>'Form 3 Procurement Projection'!L20</f>
        <v>0</v>
      </c>
      <c r="M20" s="358"/>
      <c r="N20" s="358"/>
      <c r="O20" s="191"/>
      <c r="P20" s="192"/>
      <c r="Q20" s="193"/>
      <c r="R20" s="193"/>
      <c r="S20" s="198"/>
    </row>
    <row r="21" spans="1:19" ht="19.5" customHeight="1" x14ac:dyDescent="0.35">
      <c r="A21" s="277">
        <f>'Form 3 Procurement Projection'!A21</f>
        <v>0</v>
      </c>
      <c r="B21" s="278"/>
      <c r="C21" s="103">
        <f>'Form 3 Procurement Projection'!C21</f>
        <v>0</v>
      </c>
      <c r="D21" s="131">
        <f>'Form 3 Procurement Projection'!D21</f>
        <v>0</v>
      </c>
      <c r="E21" s="279">
        <f>'Form 3 Procurement Projection'!E21</f>
        <v>0</v>
      </c>
      <c r="F21" s="280"/>
      <c r="G21" s="70">
        <f>'Form 3 Procurement Projection'!G21</f>
        <v>0</v>
      </c>
      <c r="H21" s="70">
        <f>'Form 3 Procurement Projection'!H21</f>
        <v>0</v>
      </c>
      <c r="I21" s="127">
        <f>'Form 3 Procurement Projection'!I21</f>
        <v>0</v>
      </c>
      <c r="J21" s="127">
        <f>'Form 3 Procurement Projection'!J21</f>
        <v>0</v>
      </c>
      <c r="K21" s="127">
        <f>'Form 3 Procurement Projection'!K21</f>
        <v>0</v>
      </c>
      <c r="L21" s="180">
        <f>'Form 3 Procurement Projection'!L21</f>
        <v>0</v>
      </c>
      <c r="M21" s="358"/>
      <c r="N21" s="358"/>
      <c r="O21" s="191"/>
      <c r="P21" s="192"/>
      <c r="Q21" s="193"/>
      <c r="R21" s="193"/>
      <c r="S21" s="198"/>
    </row>
    <row r="22" spans="1:19" ht="19.5" customHeight="1" x14ac:dyDescent="0.35">
      <c r="A22" s="277">
        <f>'Form 3 Procurement Projection'!A22</f>
        <v>0</v>
      </c>
      <c r="B22" s="278"/>
      <c r="C22" s="103">
        <f>'Form 3 Procurement Projection'!C22</f>
        <v>0</v>
      </c>
      <c r="D22" s="131">
        <f>'Form 3 Procurement Projection'!D22</f>
        <v>0</v>
      </c>
      <c r="E22" s="279">
        <f>'Form 3 Procurement Projection'!E22</f>
        <v>0</v>
      </c>
      <c r="F22" s="280"/>
      <c r="G22" s="70">
        <f>'Form 3 Procurement Projection'!G22</f>
        <v>0</v>
      </c>
      <c r="H22" s="70">
        <f>'Form 3 Procurement Projection'!H22</f>
        <v>0</v>
      </c>
      <c r="I22" s="127">
        <f>'Form 3 Procurement Projection'!I22</f>
        <v>0</v>
      </c>
      <c r="J22" s="127">
        <f>'Form 3 Procurement Projection'!J22</f>
        <v>0</v>
      </c>
      <c r="K22" s="127">
        <f>'Form 3 Procurement Projection'!K22</f>
        <v>0</v>
      </c>
      <c r="L22" s="180">
        <f>'Form 3 Procurement Projection'!L22</f>
        <v>0</v>
      </c>
      <c r="M22" s="358"/>
      <c r="N22" s="358"/>
      <c r="O22" s="191"/>
      <c r="P22" s="192"/>
      <c r="Q22" s="193"/>
      <c r="R22" s="193"/>
      <c r="S22" s="198"/>
    </row>
    <row r="23" spans="1:19" ht="19.5" customHeight="1" x14ac:dyDescent="0.35">
      <c r="A23" s="277">
        <f>'Form 3 Procurement Projection'!A23</f>
        <v>0</v>
      </c>
      <c r="B23" s="278"/>
      <c r="C23" s="103">
        <f>'Form 3 Procurement Projection'!C23</f>
        <v>0</v>
      </c>
      <c r="D23" s="131">
        <f>'Form 3 Procurement Projection'!D23</f>
        <v>0</v>
      </c>
      <c r="E23" s="279">
        <f>'Form 3 Procurement Projection'!E23</f>
        <v>0</v>
      </c>
      <c r="F23" s="280"/>
      <c r="G23" s="70">
        <f>'Form 3 Procurement Projection'!G23</f>
        <v>0</v>
      </c>
      <c r="H23" s="70">
        <f>'Form 3 Procurement Projection'!H23</f>
        <v>0</v>
      </c>
      <c r="I23" s="127">
        <f>'Form 3 Procurement Projection'!I23</f>
        <v>0</v>
      </c>
      <c r="J23" s="127">
        <f>'Form 3 Procurement Projection'!J23</f>
        <v>0</v>
      </c>
      <c r="K23" s="127">
        <f>'Form 3 Procurement Projection'!K23</f>
        <v>0</v>
      </c>
      <c r="L23" s="180">
        <f>'Form 3 Procurement Projection'!L23</f>
        <v>0</v>
      </c>
      <c r="M23" s="358"/>
      <c r="N23" s="358"/>
      <c r="O23" s="191"/>
      <c r="P23" s="192"/>
      <c r="Q23" s="193"/>
      <c r="R23" s="193"/>
      <c r="S23" s="198"/>
    </row>
    <row r="24" spans="1:19" ht="19.5" customHeight="1" x14ac:dyDescent="0.35">
      <c r="A24" s="277">
        <f>'Form 3 Procurement Projection'!A24</f>
        <v>0</v>
      </c>
      <c r="B24" s="278"/>
      <c r="C24" s="103">
        <f>'Form 3 Procurement Projection'!C24</f>
        <v>0</v>
      </c>
      <c r="D24" s="131">
        <f>'Form 3 Procurement Projection'!D24</f>
        <v>0</v>
      </c>
      <c r="E24" s="279">
        <f>'Form 3 Procurement Projection'!E24</f>
        <v>0</v>
      </c>
      <c r="F24" s="280"/>
      <c r="G24" s="70">
        <f>'Form 3 Procurement Projection'!G24</f>
        <v>0</v>
      </c>
      <c r="H24" s="70">
        <f>'Form 3 Procurement Projection'!H24</f>
        <v>0</v>
      </c>
      <c r="I24" s="127">
        <f>'Form 3 Procurement Projection'!I24</f>
        <v>0</v>
      </c>
      <c r="J24" s="127">
        <f>'Form 3 Procurement Projection'!J24</f>
        <v>0</v>
      </c>
      <c r="K24" s="127">
        <f>'Form 3 Procurement Projection'!K24</f>
        <v>0</v>
      </c>
      <c r="L24" s="180">
        <f>'Form 3 Procurement Projection'!L24</f>
        <v>0</v>
      </c>
      <c r="M24" s="358"/>
      <c r="N24" s="358"/>
      <c r="O24" s="191"/>
      <c r="P24" s="192"/>
      <c r="Q24" s="193"/>
      <c r="R24" s="193"/>
      <c r="S24" s="198"/>
    </row>
    <row r="25" spans="1:19" ht="19.5" customHeight="1" x14ac:dyDescent="0.35">
      <c r="A25" s="277">
        <f>'Form 3 Procurement Projection'!A25</f>
        <v>0</v>
      </c>
      <c r="B25" s="278"/>
      <c r="C25" s="103">
        <f>'Form 3 Procurement Projection'!C25</f>
        <v>0</v>
      </c>
      <c r="D25" s="131">
        <f>'Form 3 Procurement Projection'!D25</f>
        <v>0</v>
      </c>
      <c r="E25" s="279">
        <f>'Form 3 Procurement Projection'!E25</f>
        <v>0</v>
      </c>
      <c r="F25" s="280"/>
      <c r="G25" s="70">
        <f>'Form 3 Procurement Projection'!G25</f>
        <v>0</v>
      </c>
      <c r="H25" s="70">
        <f>'Form 3 Procurement Projection'!H25</f>
        <v>0</v>
      </c>
      <c r="I25" s="127">
        <f>'Form 3 Procurement Projection'!I25</f>
        <v>0</v>
      </c>
      <c r="J25" s="127">
        <f>'Form 3 Procurement Projection'!J25</f>
        <v>0</v>
      </c>
      <c r="K25" s="127">
        <f>'Form 3 Procurement Projection'!K25</f>
        <v>0</v>
      </c>
      <c r="L25" s="180">
        <f>'Form 3 Procurement Projection'!L25</f>
        <v>0</v>
      </c>
      <c r="M25" s="358"/>
      <c r="N25" s="358"/>
      <c r="O25" s="191"/>
      <c r="P25" s="192"/>
      <c r="Q25" s="193"/>
      <c r="R25" s="193"/>
      <c r="S25" s="198"/>
    </row>
    <row r="26" spans="1:19" ht="19.5" customHeight="1" x14ac:dyDescent="0.35">
      <c r="A26" s="277">
        <f>'Form 3 Procurement Projection'!A26</f>
        <v>0</v>
      </c>
      <c r="B26" s="278"/>
      <c r="C26" s="103">
        <f>'Form 3 Procurement Projection'!C26</f>
        <v>0</v>
      </c>
      <c r="D26" s="131">
        <f>'Form 3 Procurement Projection'!D26</f>
        <v>0</v>
      </c>
      <c r="E26" s="279">
        <f>'Form 3 Procurement Projection'!E26</f>
        <v>0</v>
      </c>
      <c r="F26" s="280"/>
      <c r="G26" s="70">
        <f>'Form 3 Procurement Projection'!G26</f>
        <v>0</v>
      </c>
      <c r="H26" s="70">
        <f>'Form 3 Procurement Projection'!H26</f>
        <v>0</v>
      </c>
      <c r="I26" s="127">
        <f>'Form 3 Procurement Projection'!I26</f>
        <v>0</v>
      </c>
      <c r="J26" s="127">
        <f>'Form 3 Procurement Projection'!J26</f>
        <v>0</v>
      </c>
      <c r="K26" s="127">
        <f>'Form 3 Procurement Projection'!K26</f>
        <v>0</v>
      </c>
      <c r="L26" s="180">
        <f>'Form 3 Procurement Projection'!L26</f>
        <v>0</v>
      </c>
      <c r="M26" s="358"/>
      <c r="N26" s="358"/>
      <c r="O26" s="191"/>
      <c r="P26" s="192"/>
      <c r="Q26" s="193"/>
      <c r="R26" s="193"/>
      <c r="S26" s="198"/>
    </row>
    <row r="27" spans="1:19" ht="19.5" customHeight="1" x14ac:dyDescent="0.35">
      <c r="A27" s="277">
        <f>'Form 3 Procurement Projection'!A27</f>
        <v>0</v>
      </c>
      <c r="B27" s="278"/>
      <c r="C27" s="103">
        <f>'Form 3 Procurement Projection'!C27</f>
        <v>0</v>
      </c>
      <c r="D27" s="131">
        <f>'Form 3 Procurement Projection'!D27</f>
        <v>0</v>
      </c>
      <c r="E27" s="279">
        <f>'Form 3 Procurement Projection'!E27</f>
        <v>0</v>
      </c>
      <c r="F27" s="280"/>
      <c r="G27" s="70">
        <f>'Form 3 Procurement Projection'!G27</f>
        <v>0</v>
      </c>
      <c r="H27" s="70">
        <f>'Form 3 Procurement Projection'!H27</f>
        <v>0</v>
      </c>
      <c r="I27" s="127">
        <f>'Form 3 Procurement Projection'!I27</f>
        <v>0</v>
      </c>
      <c r="J27" s="127">
        <f>'Form 3 Procurement Projection'!J27</f>
        <v>0</v>
      </c>
      <c r="K27" s="127">
        <f>'Form 3 Procurement Projection'!K27</f>
        <v>0</v>
      </c>
      <c r="L27" s="180">
        <f>'Form 3 Procurement Projection'!L27</f>
        <v>0</v>
      </c>
      <c r="M27" s="358"/>
      <c r="N27" s="358"/>
      <c r="O27" s="191"/>
      <c r="P27" s="192"/>
      <c r="Q27" s="193"/>
      <c r="R27" s="193"/>
      <c r="S27" s="198"/>
    </row>
    <row r="28" spans="1:19" ht="19.5" customHeight="1" x14ac:dyDescent="0.35">
      <c r="A28" s="302">
        <f>'Form 3 Procurement Projection'!A28</f>
        <v>0</v>
      </c>
      <c r="B28" s="303"/>
      <c r="C28" s="103">
        <f>'Form 3 Procurement Projection'!C28</f>
        <v>0</v>
      </c>
      <c r="D28" s="131">
        <f>'Form 3 Procurement Projection'!D28</f>
        <v>0</v>
      </c>
      <c r="E28" s="304">
        <f>'Form 3 Procurement Projection'!E28</f>
        <v>0</v>
      </c>
      <c r="F28" s="305"/>
      <c r="G28" s="71">
        <f>'Form 3 Procurement Projection'!G28</f>
        <v>0</v>
      </c>
      <c r="H28" s="71">
        <f>'Form 3 Procurement Projection'!H28</f>
        <v>0</v>
      </c>
      <c r="I28" s="127">
        <f>'Form 3 Procurement Projection'!I28</f>
        <v>0</v>
      </c>
      <c r="J28" s="127">
        <f>'Form 3 Procurement Projection'!J28</f>
        <v>0</v>
      </c>
      <c r="K28" s="127">
        <f>'Form 3 Procurement Projection'!K28</f>
        <v>0</v>
      </c>
      <c r="L28" s="180">
        <f>'Form 3 Procurement Projection'!L28</f>
        <v>0</v>
      </c>
      <c r="M28" s="358"/>
      <c r="N28" s="358"/>
      <c r="O28" s="191"/>
      <c r="P28" s="192"/>
      <c r="Q28" s="193"/>
      <c r="R28" s="193"/>
      <c r="S28" s="198"/>
    </row>
    <row r="29" spans="1:19" ht="13.5" customHeight="1" thickBot="1" x14ac:dyDescent="0.4">
      <c r="A29" s="272">
        <f>'Form 3 Procurement Projection'!A29</f>
        <v>0</v>
      </c>
      <c r="B29" s="272"/>
      <c r="C29" s="272"/>
      <c r="D29" s="272"/>
      <c r="E29" s="272"/>
      <c r="F29" s="272"/>
      <c r="G29" s="272"/>
      <c r="H29" s="272"/>
      <c r="I29" s="272"/>
      <c r="J29" s="272"/>
      <c r="K29" s="272"/>
      <c r="L29" s="272"/>
      <c r="M29" s="358"/>
      <c r="N29" s="358"/>
      <c r="O29" s="191"/>
      <c r="P29" s="192"/>
      <c r="Q29" s="193"/>
      <c r="R29" s="193"/>
      <c r="S29" s="198"/>
    </row>
    <row r="30" spans="1:19" ht="110.25" customHeight="1" thickBot="1" x14ac:dyDescent="0.4">
      <c r="A30" s="111">
        <f>'Form 3 Procurement Projection'!A30</f>
        <v>12</v>
      </c>
      <c r="B30" s="112" t="str">
        <f>'Form 3 Procurement Projection'!B30</f>
        <v>Total value of all project-specific contracts:</v>
      </c>
      <c r="C30" s="113"/>
      <c r="D30" s="133">
        <f>'Form 3 Procurement Projection'!D30</f>
        <v>9050</v>
      </c>
      <c r="E30" s="268" t="str">
        <f>'Form 3 Procurement Projection'!E30</f>
        <v>Total value of contracts projected to be with social/small-medium sized/third party certified enterprises</v>
      </c>
      <c r="F30" s="269"/>
      <c r="G30" s="269"/>
      <c r="H30" s="269"/>
      <c r="I30" s="132">
        <f>'Form 3 Procurement Projection'!I30</f>
        <v>3345</v>
      </c>
      <c r="J30" s="116" t="str">
        <f>'Form 3 Procurement Projection'!J30</f>
        <v xml:space="preserve">Percentage of contracts projected to be with social/small-medium sized/third party certified enterprises: </v>
      </c>
      <c r="K30" s="117">
        <f>'Form 3 Procurement Projection'!K30</f>
        <v>0</v>
      </c>
      <c r="L30" s="181">
        <f>'Form 3 Procurement Projection'!L30</f>
        <v>0.36961325966850828</v>
      </c>
      <c r="M30" s="357"/>
      <c r="N30" s="357"/>
      <c r="O30" s="194"/>
      <c r="P30" s="195"/>
      <c r="Q30" s="195"/>
      <c r="R30" s="195"/>
      <c r="S30" s="202"/>
    </row>
    <row r="31" spans="1:19" ht="108.75" customHeight="1" thickBot="1" x14ac:dyDescent="0.4">
      <c r="A31" s="109">
        <f>'Form 3 Procurement Projection'!A31</f>
        <v>13</v>
      </c>
      <c r="B31" s="110"/>
      <c r="C31" s="110"/>
      <c r="D31" s="114"/>
      <c r="E31" s="268" t="str">
        <f>'Form 3 Procurement Projection'!E31</f>
        <v>Total value of contracts projected to be with local  enterprises</v>
      </c>
      <c r="F31" s="269"/>
      <c r="G31" s="269"/>
      <c r="H31" s="269"/>
      <c r="I31" s="132">
        <f>'Form 3 Procurement Projection'!I31</f>
        <v>3495</v>
      </c>
      <c r="J31" s="116" t="str">
        <f>'Form 3 Procurement Projection'!J31</f>
        <v xml:space="preserve">Percentage of contracts projected to be with local enterprises: </v>
      </c>
      <c r="K31" s="117">
        <f>'Form 3 Procurement Projection'!K31</f>
        <v>0</v>
      </c>
      <c r="L31" s="181">
        <f>'Form 3 Procurement Projection'!L31</f>
        <v>0.38618784530386741</v>
      </c>
      <c r="M31" s="357"/>
      <c r="N31" s="357"/>
      <c r="O31" s="194"/>
      <c r="P31" s="195"/>
      <c r="Q31" s="195"/>
      <c r="R31" s="195"/>
      <c r="S31" s="202"/>
    </row>
    <row r="32" spans="1:19" ht="121.5" customHeight="1" thickBot="1" x14ac:dyDescent="0.4">
      <c r="A32" s="107">
        <f>'Form 3 Procurement Projection'!A32</f>
        <v>14</v>
      </c>
      <c r="B32" s="108">
        <f>'Form 3 Procurement Projection'!B32</f>
        <v>0</v>
      </c>
      <c r="C32" s="108">
        <f>'Form 3 Procurement Projection'!C32</f>
        <v>0</v>
      </c>
      <c r="D32" s="108">
        <f>'Form 3 Procurement Projection'!D32</f>
        <v>0</v>
      </c>
      <c r="E32" s="268" t="str">
        <f>'Form 3 Procurement Projection'!E32</f>
        <v>Total value of contracts projected to be with local social/small-medium sized/third party certified enterprises</v>
      </c>
      <c r="F32" s="269"/>
      <c r="G32" s="269"/>
      <c r="H32" s="269"/>
      <c r="I32" s="132">
        <f>'Form 3 Procurement Projection'!I32</f>
        <v>3045</v>
      </c>
      <c r="J32" s="116" t="str">
        <f>'Form 3 Procurement Projection'!J32</f>
        <v xml:space="preserve">Percentage of contracts projected to be with local social/small-medium sized/third party certified enterprises: </v>
      </c>
      <c r="K32" s="117">
        <f>'Form 3 Procurement Projection'!K32</f>
        <v>0</v>
      </c>
      <c r="L32" s="181">
        <f>'Form 3 Procurement Projection'!L32</f>
        <v>0.33646408839779007</v>
      </c>
      <c r="M32" s="357"/>
      <c r="N32" s="357"/>
      <c r="O32" s="194"/>
      <c r="P32" s="195"/>
      <c r="Q32" s="188"/>
      <c r="R32" s="188"/>
      <c r="S32" s="202"/>
    </row>
    <row r="33" spans="13:20" ht="19.5" customHeight="1" x14ac:dyDescent="0.35">
      <c r="M33" s="357"/>
      <c r="N33" s="357"/>
      <c r="O33" s="196"/>
      <c r="P33" s="197"/>
      <c r="Q33" s="189"/>
      <c r="R33" s="189"/>
      <c r="S33" s="202"/>
    </row>
    <row r="34" spans="13:20" ht="73.5" customHeight="1" thickBot="1" x14ac:dyDescent="0.4">
      <c r="M34" s="367" t="s">
        <v>132</v>
      </c>
      <c r="N34" s="368"/>
      <c r="O34" s="368"/>
      <c r="P34" s="368"/>
      <c r="Q34" s="368"/>
      <c r="R34" s="200">
        <f>SUM(O11:O33)</f>
        <v>4295</v>
      </c>
    </row>
    <row r="35" spans="13:20" ht="81" customHeight="1" thickBot="1" x14ac:dyDescent="0.4">
      <c r="M35" s="365" t="s">
        <v>126</v>
      </c>
      <c r="N35" s="366"/>
      <c r="O35" s="366"/>
      <c r="P35" s="366"/>
      <c r="Q35" s="186">
        <f>SUM(P11:P33)</f>
        <v>3835</v>
      </c>
      <c r="R35" s="365" t="s">
        <v>129</v>
      </c>
      <c r="S35" s="366"/>
      <c r="T35" s="187">
        <f>Q35/R34</f>
        <v>0.89289871944121069</v>
      </c>
    </row>
    <row r="36" spans="13:20" ht="90.75" customHeight="1" thickBot="1" x14ac:dyDescent="0.4">
      <c r="M36" s="365" t="s">
        <v>127</v>
      </c>
      <c r="N36" s="366"/>
      <c r="O36" s="366"/>
      <c r="P36" s="366"/>
      <c r="Q36" s="186">
        <f>SUM(Q11:Q33)</f>
        <v>3985</v>
      </c>
      <c r="R36" s="365" t="s">
        <v>130</v>
      </c>
      <c r="S36" s="366"/>
      <c r="T36" s="187">
        <f>Q36/R34</f>
        <v>0.9278230500582072</v>
      </c>
    </row>
    <row r="37" spans="13:20" ht="96.75" customHeight="1" thickBot="1" x14ac:dyDescent="0.4">
      <c r="M37" s="365" t="s">
        <v>128</v>
      </c>
      <c r="N37" s="366"/>
      <c r="O37" s="366"/>
      <c r="P37" s="366"/>
      <c r="Q37" s="186">
        <f>SUM(R11:R33)</f>
        <v>3535</v>
      </c>
      <c r="R37" s="365" t="s">
        <v>131</v>
      </c>
      <c r="S37" s="366"/>
      <c r="T37" s="187">
        <f>Q37/R34</f>
        <v>0.82305005820721766</v>
      </c>
    </row>
  </sheetData>
  <mergeCells count="86">
    <mergeCell ref="A6:L6"/>
    <mergeCell ref="A7:D7"/>
    <mergeCell ref="E7:L7"/>
    <mergeCell ref="A8:D8"/>
    <mergeCell ref="E8:L8"/>
    <mergeCell ref="A9:B9"/>
    <mergeCell ref="E9:F9"/>
    <mergeCell ref="A10:B10"/>
    <mergeCell ref="E10:F10"/>
    <mergeCell ref="A11:B11"/>
    <mergeCell ref="E11:F11"/>
    <mergeCell ref="A12:B12"/>
    <mergeCell ref="E12:F12"/>
    <mergeCell ref="A13:B13"/>
    <mergeCell ref="E13:F13"/>
    <mergeCell ref="A19:B19"/>
    <mergeCell ref="E19:F19"/>
    <mergeCell ref="A14:B14"/>
    <mergeCell ref="E14:F14"/>
    <mergeCell ref="A15:B15"/>
    <mergeCell ref="E15:F15"/>
    <mergeCell ref="A16:B16"/>
    <mergeCell ref="E16:F16"/>
    <mergeCell ref="A28:B28"/>
    <mergeCell ref="E28:F28"/>
    <mergeCell ref="A23:B23"/>
    <mergeCell ref="E23:F23"/>
    <mergeCell ref="A24:B24"/>
    <mergeCell ref="E24:F24"/>
    <mergeCell ref="A25:B25"/>
    <mergeCell ref="E25:F25"/>
    <mergeCell ref="M15:N15"/>
    <mergeCell ref="A26:B26"/>
    <mergeCell ref="E26:F26"/>
    <mergeCell ref="A27:B27"/>
    <mergeCell ref="E27:F27"/>
    <mergeCell ref="A20:B20"/>
    <mergeCell ref="E20:F20"/>
    <mergeCell ref="A21:B21"/>
    <mergeCell ref="E21:F21"/>
    <mergeCell ref="A22:B22"/>
    <mergeCell ref="E22:F22"/>
    <mergeCell ref="A17:B17"/>
    <mergeCell ref="E17:F17"/>
    <mergeCell ref="A18:B18"/>
    <mergeCell ref="E18:F18"/>
    <mergeCell ref="M37:P37"/>
    <mergeCell ref="R35:S35"/>
    <mergeCell ref="R36:S36"/>
    <mergeCell ref="R37:S37"/>
    <mergeCell ref="M30:N30"/>
    <mergeCell ref="M31:N31"/>
    <mergeCell ref="M32:N32"/>
    <mergeCell ref="M34:Q34"/>
    <mergeCell ref="M8:S8"/>
    <mergeCell ref="M7:S7"/>
    <mergeCell ref="M35:P35"/>
    <mergeCell ref="M36:P36"/>
    <mergeCell ref="M28:N28"/>
    <mergeCell ref="M29:N29"/>
    <mergeCell ref="M11:N11"/>
    <mergeCell ref="M22:N22"/>
    <mergeCell ref="M23:N23"/>
    <mergeCell ref="M24:N24"/>
    <mergeCell ref="M25:N25"/>
    <mergeCell ref="M26:N26"/>
    <mergeCell ref="M27:N27"/>
    <mergeCell ref="M16:N16"/>
    <mergeCell ref="M17:N17"/>
    <mergeCell ref="M14:N14"/>
    <mergeCell ref="A4:S4"/>
    <mergeCell ref="A3:S3"/>
    <mergeCell ref="A2:S2"/>
    <mergeCell ref="A1:S1"/>
    <mergeCell ref="M33:N33"/>
    <mergeCell ref="M18:N18"/>
    <mergeCell ref="M19:N19"/>
    <mergeCell ref="M20:N20"/>
    <mergeCell ref="M21:N21"/>
    <mergeCell ref="A29:L29"/>
    <mergeCell ref="E30:H30"/>
    <mergeCell ref="E31:H31"/>
    <mergeCell ref="E32:H32"/>
    <mergeCell ref="M10:N10"/>
    <mergeCell ref="M12:N12"/>
    <mergeCell ref="M13:N13"/>
  </mergeCells>
  <dataValidations count="5">
    <dataValidation allowBlank="1" showInputMessage="1" showErrorMessage="1" prompt="For more information on this target see the City of Vancouver's CBA Policy" sqref="A3:A4"/>
    <dataValidation allowBlank="1" showInputMessage="1" showErrorMessage="1" prompt="Please enter ALL types of materials, goods and services projected to be contracted for in the delivery of this project " sqref="A10:B10"/>
    <dataValidation allowBlank="1" showInputMessage="1" showErrorMessage="1" prompt="Please enter the dollar-values projected to be spent in contracting each type of service for this project" sqref="D10"/>
    <dataValidation type="list" allowBlank="1" showInputMessage="1" showErrorMessage="1" sqref="Q32:R33">
      <formula1>$N$12:$O$12</formula1>
    </dataValidation>
    <dataValidation allowBlank="1" showInputMessage="1" showErrorMessage="1" prompt="Please indicate Yes or No_x000a_Based on numbers in projections Step 1 and Step 2" sqref="M10:N10"/>
  </dataValidations>
  <pageMargins left="0.25" right="0.25" top="0.75" bottom="0.75" header="0.3" footer="0.3"/>
  <pageSetup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L37"/>
  <sheetViews>
    <sheetView tabSelected="1" topLeftCell="C1" zoomScale="70" zoomScaleNormal="70" workbookViewId="0">
      <selection activeCell="H7" sqref="H7"/>
    </sheetView>
  </sheetViews>
  <sheetFormatPr defaultColWidth="9.1796875" defaultRowHeight="15.5" x14ac:dyDescent="0.35"/>
  <cols>
    <col min="1" max="2" width="59.453125" style="1" customWidth="1"/>
    <col min="3" max="3" width="23.6328125" style="1" customWidth="1"/>
    <col min="4" max="4" width="21.1796875" style="1" customWidth="1"/>
    <col min="5" max="5" width="18.81640625" style="1" customWidth="1"/>
    <col min="6" max="10" width="22.6328125" style="1" customWidth="1"/>
    <col min="11" max="11" width="29.1796875" style="1" customWidth="1"/>
    <col min="12" max="12" width="22.6328125" style="1" customWidth="1"/>
    <col min="13" max="13" width="2.6328125" style="1" customWidth="1"/>
    <col min="14" max="19" width="25.6328125" style="1" customWidth="1"/>
    <col min="20" max="20" width="22.6328125" style="1" customWidth="1"/>
    <col min="21" max="16384" width="9.1796875" style="1"/>
  </cols>
  <sheetData>
    <row r="1" spans="1:12" ht="40" customHeight="1" x14ac:dyDescent="0.35">
      <c r="A1" s="306" t="s">
        <v>57</v>
      </c>
      <c r="B1" s="306"/>
      <c r="C1" s="306"/>
      <c r="D1" s="306"/>
      <c r="E1" s="306"/>
      <c r="F1" s="307"/>
      <c r="G1" s="17"/>
      <c r="H1" s="17"/>
      <c r="I1" s="17"/>
      <c r="J1" s="17"/>
      <c r="K1" s="17"/>
      <c r="L1" s="17"/>
    </row>
    <row r="2" spans="1:12" ht="19.5" hidden="1" customHeight="1" x14ac:dyDescent="0.35">
      <c r="C2" s="21"/>
      <c r="F2" s="22"/>
    </row>
    <row r="3" spans="1:12" ht="8.25" customHeight="1" x14ac:dyDescent="0.35">
      <c r="A3" s="308"/>
      <c r="B3" s="308"/>
      <c r="C3" s="308"/>
      <c r="D3" s="308"/>
      <c r="E3" s="308"/>
      <c r="F3" s="308"/>
    </row>
    <row r="4" spans="1:12" ht="35" customHeight="1" x14ac:dyDescent="0.35">
      <c r="A4" s="270" t="s">
        <v>54</v>
      </c>
      <c r="B4" s="271"/>
      <c r="C4" s="271"/>
      <c r="D4" s="271"/>
      <c r="E4" s="271"/>
      <c r="F4" s="309"/>
      <c r="G4" s="17"/>
      <c r="H4" s="17"/>
      <c r="I4" s="17"/>
      <c r="J4" s="17"/>
      <c r="K4" s="17"/>
      <c r="L4" s="17"/>
    </row>
    <row r="5" spans="1:12" ht="48.75" customHeight="1" x14ac:dyDescent="0.35">
      <c r="A5" s="310" t="s">
        <v>142</v>
      </c>
      <c r="B5" s="310"/>
      <c r="C5" s="310"/>
      <c r="D5" s="310"/>
      <c r="E5" s="310"/>
      <c r="F5" s="311"/>
      <c r="G5" s="23"/>
      <c r="H5" s="23"/>
      <c r="I5" s="23"/>
      <c r="J5" s="23"/>
      <c r="K5" s="23"/>
      <c r="L5" s="23"/>
    </row>
    <row r="6" spans="1:12" ht="19.5" customHeight="1" x14ac:dyDescent="0.35">
      <c r="A6" s="27">
        <v>1</v>
      </c>
      <c r="B6" s="25">
        <v>2</v>
      </c>
      <c r="C6" s="25">
        <v>3</v>
      </c>
      <c r="D6" s="25">
        <v>4</v>
      </c>
      <c r="E6" s="25">
        <v>5</v>
      </c>
      <c r="F6" s="24">
        <v>6</v>
      </c>
      <c r="G6" s="7"/>
    </row>
    <row r="7" spans="1:12" ht="102.75" customHeight="1" x14ac:dyDescent="0.35">
      <c r="A7" s="27" t="str">
        <f>'Form 4 Additional Projections'!A7</f>
        <v>Number of training opportunities (non-employment) made available for individuals in equity-seeking groups</v>
      </c>
      <c r="B7" s="25" t="str">
        <f>'Form 4 Additional Projections'!B7</f>
        <v>Number of workforce employed via a social enterprise or training provider for equity seeking groups in the last 12 months</v>
      </c>
      <c r="C7" s="25" t="str">
        <f>'Form 4 Additional Projections'!C7</f>
        <v>Dollar value of project specific support/donations to Not For Profit organizations</v>
      </c>
      <c r="D7" s="25" t="str">
        <f>'Form 4 Additional Projections'!D7</f>
        <v>Dollar value of project specific support/donations to Third Party certified social enterprises</v>
      </c>
      <c r="E7" s="25" t="str">
        <f>'Form 4 Additional Projections'!E7</f>
        <v>Dollar value of project specific support/donations to small/ medium-sized enterprises</v>
      </c>
      <c r="F7" s="24" t="str">
        <f>'Form 4 Additional Projections'!F7</f>
        <v>Dollar value of project specific support/donations to Third-Party Certified Enterprises</v>
      </c>
      <c r="G7" s="7"/>
    </row>
    <row r="8" spans="1:12" ht="63" customHeight="1" x14ac:dyDescent="0.35">
      <c r="A8" s="172">
        <f>'Form 4 Additional Projections'!A8</f>
        <v>3</v>
      </c>
      <c r="B8" s="126">
        <f>'Form 4 Additional Projections'!B8</f>
        <v>3</v>
      </c>
      <c r="C8" s="126">
        <f>'Form 4 Additional Projections'!C8</f>
        <v>2000</v>
      </c>
      <c r="D8" s="126">
        <f>'Form 4 Additional Projections'!D8</f>
        <v>7500</v>
      </c>
      <c r="E8" s="126">
        <f>'Form 4 Additional Projections'!E8</f>
        <v>0</v>
      </c>
      <c r="F8" s="173">
        <f>'Form 4 Additional Projections'!F8</f>
        <v>150</v>
      </c>
      <c r="G8" s="2"/>
    </row>
    <row r="9" spans="1:12" ht="20.25" customHeight="1" x14ac:dyDescent="0.35">
      <c r="A9" s="201">
        <f>'Form 4 Additional Projections'!A9</f>
        <v>0</v>
      </c>
      <c r="B9" s="128">
        <f>'Form 4 Additional Projections'!B9</f>
        <v>0</v>
      </c>
      <c r="C9" s="128">
        <f>'Form 4 Additional Projections'!C9</f>
        <v>0</v>
      </c>
      <c r="D9" s="128">
        <f>'Form 4 Additional Projections'!D9</f>
        <v>0</v>
      </c>
      <c r="E9" s="128">
        <f>'Form 4 Additional Projections'!E9</f>
        <v>0</v>
      </c>
      <c r="F9" s="56">
        <f>'Form 4 Additional Projections'!F9</f>
        <v>0</v>
      </c>
      <c r="G9" s="7"/>
    </row>
    <row r="10" spans="1:12" ht="20.25" customHeight="1" x14ac:dyDescent="0.35">
      <c r="A10" s="72">
        <f>'Form 4 Additional Projections'!A10</f>
        <v>0</v>
      </c>
      <c r="B10" s="73">
        <f>'Form 4 Additional Projections'!B10</f>
        <v>0</v>
      </c>
      <c r="C10" s="73">
        <f>'Form 4 Additional Projections'!C10</f>
        <v>0</v>
      </c>
      <c r="D10" s="73">
        <f>'Form 4 Additional Projections'!D10</f>
        <v>0</v>
      </c>
      <c r="E10" s="73">
        <f>'Form 4 Additional Projections'!E10</f>
        <v>0</v>
      </c>
      <c r="F10" s="74">
        <f>'Form 4 Additional Projections'!F10</f>
        <v>0</v>
      </c>
    </row>
    <row r="11" spans="1:12" ht="19.5" customHeight="1" x14ac:dyDescent="0.35">
      <c r="A11" s="72">
        <f>'Form 4 Additional Projections'!A11</f>
        <v>0</v>
      </c>
      <c r="B11" s="73">
        <f>'Form 4 Additional Projections'!B11</f>
        <v>0</v>
      </c>
      <c r="C11" s="73">
        <f>'Form 4 Additional Projections'!C11</f>
        <v>0</v>
      </c>
      <c r="D11" s="73">
        <f>'Form 4 Additional Projections'!D11</f>
        <v>0</v>
      </c>
      <c r="E11" s="73">
        <f>'Form 4 Additional Projections'!E11</f>
        <v>0</v>
      </c>
      <c r="F11" s="74">
        <f>'Form 4 Additional Projections'!F11</f>
        <v>0</v>
      </c>
    </row>
    <row r="12" spans="1:12" ht="19.5" customHeight="1" x14ac:dyDescent="0.35">
      <c r="A12" s="72">
        <f>'Form 4 Additional Projections'!A12</f>
        <v>0</v>
      </c>
      <c r="B12" s="73">
        <f>'Form 4 Additional Projections'!B12</f>
        <v>0</v>
      </c>
      <c r="C12" s="73">
        <f>'Form 4 Additional Projections'!C12</f>
        <v>0</v>
      </c>
      <c r="D12" s="73">
        <f>'Form 4 Additional Projections'!D12</f>
        <v>0</v>
      </c>
      <c r="E12" s="73">
        <f>'Form 4 Additional Projections'!E12</f>
        <v>0</v>
      </c>
      <c r="F12" s="74">
        <f>'Form 4 Additional Projections'!F12</f>
        <v>0</v>
      </c>
    </row>
    <row r="13" spans="1:12" ht="19.5" customHeight="1" x14ac:dyDescent="0.35">
      <c r="A13" s="72">
        <f>'Form 4 Additional Projections'!A13</f>
        <v>0</v>
      </c>
      <c r="B13" s="73">
        <f>'Form 4 Additional Projections'!B13</f>
        <v>0</v>
      </c>
      <c r="C13" s="73">
        <f>'Form 4 Additional Projections'!C13</f>
        <v>0</v>
      </c>
      <c r="D13" s="73">
        <f>'Form 4 Additional Projections'!D13</f>
        <v>0</v>
      </c>
      <c r="E13" s="73">
        <f>'Form 4 Additional Projections'!E13</f>
        <v>0</v>
      </c>
      <c r="F13" s="74">
        <f>'Form 4 Additional Projections'!F13</f>
        <v>0</v>
      </c>
    </row>
    <row r="14" spans="1:12" ht="19.5" customHeight="1" x14ac:dyDescent="0.35">
      <c r="A14" s="72">
        <f>'Form 4 Additional Projections'!A14</f>
        <v>0</v>
      </c>
      <c r="B14" s="73">
        <f>'Form 4 Additional Projections'!B14</f>
        <v>0</v>
      </c>
      <c r="C14" s="73">
        <f>'Form 4 Additional Projections'!C14</f>
        <v>0</v>
      </c>
      <c r="D14" s="73">
        <f>'Form 4 Additional Projections'!D14</f>
        <v>0</v>
      </c>
      <c r="E14" s="73">
        <f>'Form 4 Additional Projections'!E14</f>
        <v>0</v>
      </c>
      <c r="F14" s="74">
        <f>'Form 4 Additional Projections'!F14</f>
        <v>0</v>
      </c>
    </row>
    <row r="15" spans="1:12" ht="19.5" customHeight="1" x14ac:dyDescent="0.35">
      <c r="A15" s="72">
        <f>'Form 4 Additional Projections'!A15</f>
        <v>0</v>
      </c>
      <c r="B15" s="73">
        <f>'Form 4 Additional Projections'!B15</f>
        <v>0</v>
      </c>
      <c r="C15" s="73">
        <f>'Form 4 Additional Projections'!C15</f>
        <v>0</v>
      </c>
      <c r="D15" s="73">
        <f>'Form 4 Additional Projections'!D15</f>
        <v>0</v>
      </c>
      <c r="E15" s="73">
        <f>'Form 4 Additional Projections'!E15</f>
        <v>0</v>
      </c>
      <c r="F15" s="74">
        <f>'Form 4 Additional Projections'!F15</f>
        <v>0</v>
      </c>
    </row>
    <row r="16" spans="1:12" ht="19.5" customHeight="1" x14ac:dyDescent="0.35">
      <c r="A16" s="72">
        <f>'Form 4 Additional Projections'!A16</f>
        <v>0</v>
      </c>
      <c r="B16" s="73">
        <f>'Form 4 Additional Projections'!B16</f>
        <v>0</v>
      </c>
      <c r="C16" s="73">
        <f>'Form 4 Additional Projections'!C16</f>
        <v>0</v>
      </c>
      <c r="D16" s="73">
        <f>'Form 4 Additional Projections'!D16</f>
        <v>0</v>
      </c>
      <c r="E16" s="73">
        <f>'Form 4 Additional Projections'!E16</f>
        <v>0</v>
      </c>
      <c r="F16" s="74">
        <f>'Form 4 Additional Projections'!F16</f>
        <v>0</v>
      </c>
    </row>
    <row r="17" spans="1:6" ht="19.5" customHeight="1" x14ac:dyDescent="0.35">
      <c r="A17" s="72">
        <f>'Form 4 Additional Projections'!A17</f>
        <v>0</v>
      </c>
      <c r="B17" s="73">
        <f>'Form 4 Additional Projections'!B17</f>
        <v>0</v>
      </c>
      <c r="C17" s="73">
        <f>'Form 4 Additional Projections'!C17</f>
        <v>0</v>
      </c>
      <c r="D17" s="73">
        <f>'Form 4 Additional Projections'!D17</f>
        <v>0</v>
      </c>
      <c r="E17" s="73">
        <f>'Form 4 Additional Projections'!E17</f>
        <v>0</v>
      </c>
      <c r="F17" s="74">
        <f>'Form 4 Additional Projections'!F17</f>
        <v>0</v>
      </c>
    </row>
    <row r="18" spans="1:6" ht="19.5" customHeight="1" x14ac:dyDescent="0.35">
      <c r="A18" s="72">
        <f>'Form 4 Additional Projections'!A18</f>
        <v>0</v>
      </c>
      <c r="B18" s="73">
        <f>'Form 4 Additional Projections'!B18</f>
        <v>0</v>
      </c>
      <c r="C18" s="73">
        <f>'Form 4 Additional Projections'!C18</f>
        <v>0</v>
      </c>
      <c r="D18" s="73">
        <f>'Form 4 Additional Projections'!D18</f>
        <v>0</v>
      </c>
      <c r="E18" s="73">
        <f>'Form 4 Additional Projections'!E18</f>
        <v>0</v>
      </c>
      <c r="F18" s="74">
        <f>'Form 4 Additional Projections'!F18</f>
        <v>0</v>
      </c>
    </row>
    <row r="19" spans="1:6" ht="19.5" customHeight="1" x14ac:dyDescent="0.35">
      <c r="A19" s="72">
        <f>'Form 4 Additional Projections'!A19</f>
        <v>0</v>
      </c>
      <c r="B19" s="73">
        <f>'Form 4 Additional Projections'!B19</f>
        <v>0</v>
      </c>
      <c r="C19" s="73">
        <f>'Form 4 Additional Projections'!C19</f>
        <v>0</v>
      </c>
      <c r="D19" s="73">
        <f>'Form 4 Additional Projections'!D19</f>
        <v>0</v>
      </c>
      <c r="E19" s="73">
        <f>'Form 4 Additional Projections'!E19</f>
        <v>0</v>
      </c>
      <c r="F19" s="74">
        <f>'Form 4 Additional Projections'!F19</f>
        <v>0</v>
      </c>
    </row>
    <row r="20" spans="1:6" ht="19.5" customHeight="1" x14ac:dyDescent="0.35">
      <c r="A20" s="72">
        <f>'Form 4 Additional Projections'!A20</f>
        <v>0</v>
      </c>
      <c r="B20" s="73">
        <f>'Form 4 Additional Projections'!B20</f>
        <v>0</v>
      </c>
      <c r="C20" s="73">
        <f>'Form 4 Additional Projections'!C20</f>
        <v>0</v>
      </c>
      <c r="D20" s="73">
        <f>'Form 4 Additional Projections'!D20</f>
        <v>0</v>
      </c>
      <c r="E20" s="73">
        <f>'Form 4 Additional Projections'!E20</f>
        <v>0</v>
      </c>
      <c r="F20" s="74">
        <f>'Form 4 Additional Projections'!F20</f>
        <v>0</v>
      </c>
    </row>
    <row r="21" spans="1:6" ht="19.5" customHeight="1" x14ac:dyDescent="0.35">
      <c r="A21" s="72">
        <f>'Form 4 Additional Projections'!A21</f>
        <v>0</v>
      </c>
      <c r="B21" s="73">
        <f>'Form 4 Additional Projections'!B21</f>
        <v>0</v>
      </c>
      <c r="C21" s="73">
        <f>'Form 4 Additional Projections'!C21</f>
        <v>0</v>
      </c>
      <c r="D21" s="73">
        <f>'Form 4 Additional Projections'!D21</f>
        <v>0</v>
      </c>
      <c r="E21" s="73">
        <f>'Form 4 Additional Projections'!E21</f>
        <v>0</v>
      </c>
      <c r="F21" s="74">
        <f>'Form 4 Additional Projections'!F21</f>
        <v>0</v>
      </c>
    </row>
    <row r="22" spans="1:6" ht="19.5" customHeight="1" x14ac:dyDescent="0.35">
      <c r="A22" s="72">
        <f>'Form 4 Additional Projections'!A22</f>
        <v>0</v>
      </c>
      <c r="B22" s="73">
        <f>'Form 4 Additional Projections'!B22</f>
        <v>0</v>
      </c>
      <c r="C22" s="73">
        <f>'Form 4 Additional Projections'!C22</f>
        <v>0</v>
      </c>
      <c r="D22" s="73">
        <f>'Form 4 Additional Projections'!D22</f>
        <v>0</v>
      </c>
      <c r="E22" s="73">
        <f>'Form 4 Additional Projections'!E22</f>
        <v>0</v>
      </c>
      <c r="F22" s="74">
        <f>'Form 4 Additional Projections'!F22</f>
        <v>0</v>
      </c>
    </row>
    <row r="23" spans="1:6" ht="19.5" customHeight="1" x14ac:dyDescent="0.35">
      <c r="A23" s="72">
        <f>'Form 4 Additional Projections'!A23</f>
        <v>0</v>
      </c>
      <c r="B23" s="73">
        <f>'Form 4 Additional Projections'!B23</f>
        <v>0</v>
      </c>
      <c r="C23" s="73">
        <f>'Form 4 Additional Projections'!C23</f>
        <v>0</v>
      </c>
      <c r="D23" s="73">
        <f>'Form 4 Additional Projections'!D23</f>
        <v>0</v>
      </c>
      <c r="E23" s="73">
        <f>'Form 4 Additional Projections'!E23</f>
        <v>0</v>
      </c>
      <c r="F23" s="74">
        <f>'Form 4 Additional Projections'!F23</f>
        <v>0</v>
      </c>
    </row>
    <row r="24" spans="1:6" ht="19.5" customHeight="1" x14ac:dyDescent="0.35">
      <c r="A24" s="72">
        <f>'Form 4 Additional Projections'!A24</f>
        <v>0</v>
      </c>
      <c r="B24" s="73">
        <f>'Form 4 Additional Projections'!B24</f>
        <v>0</v>
      </c>
      <c r="C24" s="73">
        <f>'Form 4 Additional Projections'!C24</f>
        <v>0</v>
      </c>
      <c r="D24" s="73">
        <f>'Form 4 Additional Projections'!D24</f>
        <v>0</v>
      </c>
      <c r="E24" s="73">
        <f>'Form 4 Additional Projections'!E24</f>
        <v>0</v>
      </c>
      <c r="F24" s="74">
        <f>'Form 4 Additional Projections'!F24</f>
        <v>0</v>
      </c>
    </row>
    <row r="25" spans="1:6" ht="19.5" customHeight="1" thickBot="1" x14ac:dyDescent="0.4">
      <c r="A25" s="75">
        <f>'Form 4 Additional Projections'!A25</f>
        <v>0</v>
      </c>
      <c r="B25" s="76">
        <f>'Form 4 Additional Projections'!B25</f>
        <v>0</v>
      </c>
      <c r="C25" s="76">
        <f>'Form 4 Additional Projections'!C25</f>
        <v>0</v>
      </c>
      <c r="D25" s="76">
        <f>'Form 4 Additional Projections'!D25</f>
        <v>0</v>
      </c>
      <c r="E25" s="76">
        <f>'Form 4 Additional Projections'!E25</f>
        <v>0</v>
      </c>
      <c r="F25" s="77">
        <f>'Form 4 Additional Projections'!F25</f>
        <v>0</v>
      </c>
    </row>
    <row r="26" spans="1:6" ht="42.75" customHeight="1" x14ac:dyDescent="0.35"/>
    <row r="27" spans="1:6" ht="69" customHeight="1" x14ac:dyDescent="0.35"/>
    <row r="28" spans="1:6" ht="72" customHeight="1" x14ac:dyDescent="0.35"/>
    <row r="29" spans="1:6" ht="19.5" customHeight="1" x14ac:dyDescent="0.35"/>
    <row r="30" spans="1:6" ht="19.5" customHeight="1" x14ac:dyDescent="0.35"/>
    <row r="31" spans="1:6" ht="19.5" customHeight="1" x14ac:dyDescent="0.35"/>
    <row r="32" spans="1:6" ht="19.5" customHeight="1" x14ac:dyDescent="0.35"/>
    <row r="33" ht="19.5" customHeight="1" x14ac:dyDescent="0.35"/>
    <row r="34" ht="19.5" customHeight="1" x14ac:dyDescent="0.35"/>
    <row r="35" ht="19.5" customHeight="1" x14ac:dyDescent="0.35"/>
    <row r="36" ht="19.5" customHeight="1" x14ac:dyDescent="0.35"/>
    <row r="37" ht="19.5" customHeight="1" x14ac:dyDescent="0.35"/>
  </sheetData>
  <mergeCells count="4">
    <mergeCell ref="A1:F1"/>
    <mergeCell ref="A3:F3"/>
    <mergeCell ref="A4:F4"/>
    <mergeCell ref="A5:F5"/>
  </mergeCells>
  <pageMargins left="0.25" right="0.25" top="0.75" bottom="0.75" header="0.3" footer="0.3"/>
  <pageSetup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Form 1 General Info- Projection</vt:lpstr>
      <vt:lpstr>GC Total Projections Form</vt:lpstr>
      <vt:lpstr>Form 2 Workforce Projection</vt:lpstr>
      <vt:lpstr>Form 3 Procurement Projection</vt:lpstr>
      <vt:lpstr>Form 4 Additional Projections</vt:lpstr>
      <vt:lpstr>GC Total Reporting Form</vt:lpstr>
      <vt:lpstr>Form 5 Workforce Reporting</vt:lpstr>
      <vt:lpstr>Form 6 Procurement Reporting</vt:lpstr>
      <vt:lpstr>Form 7 Additional Reporting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Compliance projection and reporting tool</dc:title>
  <dc:subject>Community Benefits Agreement</dc:subject>
  <dc:creator>City of Vancouver</dc:creator>
  <cp:keywords>community benefits agreement compliance toolkit employment and procurement projection reporting form</cp:keywords>
  <cp:lastModifiedBy>Masongsong, Alisha</cp:lastModifiedBy>
  <cp:lastPrinted>2020-07-08T23:02:03Z</cp:lastPrinted>
  <dcterms:created xsi:type="dcterms:W3CDTF">2020-07-07T03:26:26Z</dcterms:created>
  <dcterms:modified xsi:type="dcterms:W3CDTF">2021-08-30T20:39:31Z</dcterms:modified>
</cp:coreProperties>
</file>